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520" tabRatio="906" activeTab="0"/>
  </bookViews>
  <sheets>
    <sheet name="要項（1）" sheetId="1" r:id="rId1"/>
    <sheet name="要項 (2)" sheetId="2" r:id="rId2"/>
    <sheet name="U10.1.2部分け" sheetId="3" r:id="rId3"/>
    <sheet name="秋季大会申込表" sheetId="4" r:id="rId4"/>
    <sheet name="秋エントリー表" sheetId="5" r:id="rId5"/>
    <sheet name="同意書" sheetId="6" r:id="rId6"/>
    <sheet name="提供会場調査票" sheetId="7" r:id="rId7"/>
    <sheet name="学校行事予定表" sheetId="8" r:id="rId8"/>
    <sheet name="U8・少女抽選表" sheetId="9" r:id="rId9"/>
    <sheet name="U10抽選表" sheetId="10" r:id="rId10"/>
    <sheet name="スケジュール" sheetId="11" r:id="rId11"/>
  </sheets>
  <definedNames>
    <definedName name="_xlnm.Print_Area" localSheetId="2">'U10.1.2部分け'!$B$1:$T$38</definedName>
    <definedName name="_xlnm.Print_Area" localSheetId="3">'秋季大会申込表'!$A$1:$AS$60</definedName>
  </definedNames>
  <calcPr fullCalcOnLoad="1"/>
</workbook>
</file>

<file path=xl/comments11.xml><?xml version="1.0" encoding="utf-8"?>
<comments xmlns="http://schemas.openxmlformats.org/spreadsheetml/2006/main">
  <authors>
    <author>Toru Niikura</author>
    <author>三井住友建設株式会社</author>
  </authors>
  <commentList>
    <comment ref="A1" authorId="0">
      <text>
        <r>
          <rPr>
            <b/>
            <sz val="9"/>
            <rFont val="MS P ゴシック"/>
            <family val="3"/>
          </rPr>
          <t xml:space="preserve">第〇回 大会名
入力欄
</t>
        </r>
      </text>
    </comment>
    <comment ref="A3" authorId="1">
      <text>
        <r>
          <rPr>
            <b/>
            <sz val="9"/>
            <rFont val="ＭＳ Ｐゴシック"/>
            <family val="3"/>
          </rPr>
          <t>クラス名ブロック名を記入してください。</t>
        </r>
        <r>
          <rPr>
            <sz val="9"/>
            <rFont val="ＭＳ Ｐゴシック"/>
            <family val="3"/>
          </rPr>
          <t xml:space="preserve">
</t>
        </r>
      </text>
    </comment>
    <comment ref="AF3" authorId="1">
      <text>
        <r>
          <rPr>
            <b/>
            <sz val="9"/>
            <rFont val="ＭＳ Ｐゴシック"/>
            <family val="3"/>
          </rPr>
          <t>AF列には計算式がありますので消去しないでください。</t>
        </r>
        <r>
          <rPr>
            <sz val="9"/>
            <rFont val="ＭＳ Ｐゴシック"/>
            <family val="3"/>
          </rPr>
          <t xml:space="preserve">
</t>
        </r>
      </text>
    </comment>
    <comment ref="A20" authorId="1">
      <text>
        <r>
          <rPr>
            <b/>
            <sz val="9"/>
            <rFont val="ＭＳ Ｐゴシック"/>
            <family val="3"/>
          </rPr>
          <t>自動記入になっています。</t>
        </r>
      </text>
    </comment>
    <comment ref="AA20" authorId="1">
      <text>
        <r>
          <rPr>
            <b/>
            <sz val="9"/>
            <rFont val="ＭＳ Ｐゴシック"/>
            <family val="3"/>
          </rPr>
          <t>試合時間を記入してください</t>
        </r>
        <r>
          <rPr>
            <sz val="9"/>
            <rFont val="ＭＳ Ｐゴシック"/>
            <family val="3"/>
          </rPr>
          <t xml:space="preserve">
</t>
        </r>
        <r>
          <rPr>
            <b/>
            <sz val="9"/>
            <rFont val="ＭＳ Ｐゴシック"/>
            <family val="3"/>
          </rPr>
          <t>ＳＬ：８－３－８－３－８
LL8：10-3-10-3-10
LL11：１５－５－１５
Ｌ：２０－５－２０</t>
        </r>
      </text>
    </comment>
    <comment ref="A29" authorId="1">
      <text>
        <r>
          <rPr>
            <b/>
            <sz val="9"/>
            <rFont val="ＭＳ Ｐゴシック"/>
            <family val="3"/>
          </rPr>
          <t>自動記入になっています。</t>
        </r>
      </text>
    </comment>
    <comment ref="AA29" authorId="1">
      <text>
        <r>
          <rPr>
            <b/>
            <sz val="9"/>
            <rFont val="ＭＳ Ｐゴシック"/>
            <family val="3"/>
          </rPr>
          <t>自動記入になっています。</t>
        </r>
      </text>
    </comment>
    <comment ref="A38" authorId="1">
      <text>
        <r>
          <rPr>
            <b/>
            <sz val="9"/>
            <rFont val="ＭＳ Ｐゴシック"/>
            <family val="3"/>
          </rPr>
          <t>自動記入になっています。</t>
        </r>
      </text>
    </comment>
    <comment ref="AA38" authorId="1">
      <text>
        <r>
          <rPr>
            <b/>
            <sz val="9"/>
            <rFont val="ＭＳ Ｐゴシック"/>
            <family val="3"/>
          </rPr>
          <t>自動記入になっています。</t>
        </r>
      </text>
    </comment>
  </commentList>
</comments>
</file>

<file path=xl/sharedStrings.xml><?xml version="1.0" encoding="utf-8"?>
<sst xmlns="http://schemas.openxmlformats.org/spreadsheetml/2006/main" count="726" uniqueCount="509">
  <si>
    <t>女子選手の出場を認めます。</t>
  </si>
  <si>
    <t>参加資格</t>
  </si>
  <si>
    <t>大会方法</t>
  </si>
  <si>
    <t>競技規則</t>
  </si>
  <si>
    <t>注意事項</t>
  </si>
  <si>
    <t>大会名</t>
  </si>
  <si>
    <t>主催</t>
  </si>
  <si>
    <t>主管</t>
  </si>
  <si>
    <t>後援</t>
  </si>
  <si>
    <t>協賛</t>
  </si>
  <si>
    <t>期間</t>
  </si>
  <si>
    <t>会場</t>
  </si>
  <si>
    <t>市内各グランド</t>
  </si>
  <si>
    <t>参加料</t>
  </si>
  <si>
    <t>申込方法　　</t>
  </si>
  <si>
    <t>タバコは、指定場所以外禁煙です。</t>
  </si>
  <si>
    <t>ゴミは、各チームで責任を持って持ち帰ってください。</t>
  </si>
  <si>
    <t>審判</t>
  </si>
  <si>
    <t>その他</t>
  </si>
  <si>
    <t>会場提供できるクラブは、「参加申込書」　にグランド名を明記して下さい。</t>
  </si>
  <si>
    <t>抽選会</t>
  </si>
  <si>
    <t>チーム名</t>
  </si>
  <si>
    <t>振込先</t>
  </si>
  <si>
    <t>尚、同一チームの　Ａ、Ｂチームは、同一ブロックには入れません。</t>
  </si>
  <si>
    <t>情報</t>
  </si>
  <si>
    <t>日　　　時</t>
  </si>
  <si>
    <t>会　　　場</t>
  </si>
  <si>
    <t>所属区</t>
  </si>
  <si>
    <t>氏名</t>
  </si>
  <si>
    <t>学年</t>
  </si>
  <si>
    <t>年</t>
  </si>
  <si>
    <t>月</t>
  </si>
  <si>
    <t>日</t>
  </si>
  <si>
    <t>クラブ名</t>
  </si>
  <si>
    <t>所在地</t>
  </si>
  <si>
    <t>代表者氏名</t>
  </si>
  <si>
    <t>携帯電話</t>
  </si>
  <si>
    <t>住所</t>
  </si>
  <si>
    <t>出場クラス数</t>
  </si>
  <si>
    <t>施設名</t>
  </si>
  <si>
    <t>提供クラス</t>
  </si>
  <si>
    <t>＊参加申込書は、抽選会当日にエントリーのチーム数分を幹事チームに提出する為に、コピー</t>
  </si>
  <si>
    <t>　を持参してください。</t>
  </si>
  <si>
    <t>グループ幹事への通信欄</t>
  </si>
  <si>
    <t>申し込みは郵送もしくはE-MAIL　　u12@yokohama-fa.or.jp</t>
  </si>
  <si>
    <t>区</t>
  </si>
  <si>
    <t>ベンチ入りスタッフ</t>
  </si>
  <si>
    <t>役職</t>
  </si>
  <si>
    <t>正</t>
  </si>
  <si>
    <t>監督</t>
  </si>
  <si>
    <t>副</t>
  </si>
  <si>
    <t>№</t>
  </si>
  <si>
    <t>選手名</t>
  </si>
  <si>
    <t>在籍学校</t>
  </si>
  <si>
    <t>　　</t>
  </si>
  <si>
    <t>連絡者</t>
  </si>
  <si>
    <t>提供可能施設名</t>
  </si>
  <si>
    <t>コートサイズ目安</t>
  </si>
  <si>
    <t>尚、サイズに関しては±５ｍを目安とします。その他相談に応じます。</t>
  </si>
  <si>
    <t>委員会への通信欄</t>
  </si>
  <si>
    <t>施設に関する利用上の注意事項をお書き下さい。</t>
  </si>
  <si>
    <t>返信は郵送もしくはE-MAIL　　u12@yokohama-fa.or.jp</t>
  </si>
  <si>
    <t>出場チームは、必ず有資格審判員を帯同してください。</t>
  </si>
  <si>
    <t>審判員は、必ず審判服の着用を厳守して下さい。（ハーフパンツ、ジャージは禁止）</t>
  </si>
  <si>
    <t>＊会場提供は駐車場無しでＯＫです。</t>
  </si>
  <si>
    <t>＊過去の会場提供の有無をお書きください。</t>
  </si>
  <si>
    <t>有　・　無</t>
  </si>
  <si>
    <t>＊大会期間中に会場提供いただける施設の提供日数をお書きください</t>
  </si>
  <si>
    <t>決勝トーナメント費は、出場チームから別途徴収しますので、上記口座あて振込下さい。</t>
  </si>
  <si>
    <t>（例）横浜サッカークラブ</t>
  </si>
  <si>
    <t>大会会場に、車で来場する場合は指定された台数を厳守し、周辺道路には絶対に
駐車しないで下さい。
違反したチームにはペナルティーを科す場合があります。</t>
  </si>
  <si>
    <t>①氏名　②所属クラブを書き込んで、メールを送信下さい。</t>
  </si>
  <si>
    <t>登録費</t>
  </si>
  <si>
    <t>クラブ登録費</t>
  </si>
  <si>
    <t>個人選手登録費</t>
  </si>
  <si>
    <t>２００円/ １ 人 （消費税込）</t>
  </si>
  <si>
    <t>春季大会　・　国際チビッ子　・　市長杯　　（○をして下さい。）</t>
  </si>
  <si>
    <t>提出者</t>
  </si>
  <si>
    <t>提出日</t>
  </si>
  <si>
    <t>ＮＯ</t>
  </si>
  <si>
    <t>曜日</t>
  </si>
  <si>
    <t>クラス</t>
  </si>
  <si>
    <t>学　　校</t>
  </si>
  <si>
    <t>内　　容</t>
  </si>
  <si>
    <t>割　　合</t>
  </si>
  <si>
    <t>備　　考</t>
  </si>
  <si>
    <t>例</t>
  </si>
  <si>
    <t>土</t>
  </si>
  <si>
    <t>クラス別に記入して下さい。</t>
  </si>
  <si>
    <t>横浜小学校</t>
  </si>
  <si>
    <t>運動会</t>
  </si>
  <si>
    <t>登録人数/学校行事人数</t>
  </si>
  <si>
    <t>約半数の生徒が運動会</t>
  </si>
  <si>
    <t>土</t>
  </si>
  <si>
    <t>Ｌ</t>
  </si>
  <si>
    <t>授業参加</t>
  </si>
  <si>
    <t>17/10</t>
  </si>
  <si>
    <t>授業参観が12時までのため、14時以降試合対応可</t>
  </si>
  <si>
    <t xml:space="preserve">  /</t>
  </si>
  <si>
    <t>/</t>
  </si>
  <si>
    <t>＊必ず各チーム提出してください。日程の確定後の変更は認めません。</t>
  </si>
  <si>
    <t>【学校行事報告期限】</t>
  </si>
  <si>
    <t>横浜市春季少年サッカー大会</t>
  </si>
  <si>
    <t>期日厳守</t>
  </si>
  <si>
    <t>横浜市国際チビッ子少年サッカー大会</t>
  </si>
  <si>
    <t>横浜少年サッカー大会＜市長杯＞</t>
  </si>
  <si>
    <t>★</t>
  </si>
  <si>
    <t>メール報告</t>
  </si>
  <si>
    <t>u12@yokohama-fa.or.jp</t>
  </si>
  <si>
    <t>協会記入欄</t>
  </si>
  <si>
    <t>上記学校行事を確認しました。  (    /    )</t>
  </si>
  <si>
    <t>確認者</t>
  </si>
  <si>
    <t>①</t>
  </si>
  <si>
    <t>②</t>
  </si>
  <si>
    <t>③</t>
  </si>
  <si>
    <t>④</t>
  </si>
  <si>
    <t>⑤</t>
  </si>
  <si>
    <t>⑥</t>
  </si>
  <si>
    <t>☆</t>
  </si>
  <si>
    <t>①</t>
  </si>
  <si>
    <t>③</t>
  </si>
  <si>
    <t>①</t>
  </si>
  <si>
    <t>②</t>
  </si>
  <si>
    <t>①</t>
  </si>
  <si>
    <t>③</t>
  </si>
  <si>
    <t>④</t>
  </si>
  <si>
    <t>①</t>
  </si>
  <si>
    <t>②</t>
  </si>
  <si>
    <t>③</t>
  </si>
  <si>
    <t>④</t>
  </si>
  <si>
    <t>①</t>
  </si>
  <si>
    <t>☆</t>
  </si>
  <si>
    <t>☆</t>
  </si>
  <si>
    <t>Ｅ－ＭＡＩＬｱﾄﾞﾚｽ　     u12@yokohama-fa.or.jp</t>
  </si>
  <si>
    <t>☆</t>
  </si>
  <si>
    <t>☆</t>
  </si>
  <si>
    <t>フリガナ</t>
  </si>
  <si>
    <t>〒</t>
  </si>
  <si>
    <t>TEL</t>
  </si>
  <si>
    <t>FAX</t>
  </si>
  <si>
    <t>e-mail</t>
  </si>
  <si>
    <t>フリガナ</t>
  </si>
  <si>
    <t>〒</t>
  </si>
  <si>
    <t>TEL</t>
  </si>
  <si>
    <t>FAX</t>
  </si>
  <si>
    <t>チーム</t>
  </si>
  <si>
    <r>
      <t>会場提供可能施設</t>
    </r>
    <r>
      <rPr>
        <sz val="11"/>
        <color indexed="8"/>
        <rFont val="ＭＳ Ｐゴシック"/>
        <family val="3"/>
      </rPr>
      <t>（１クラスで複数エントリーのときにはどちらに提供かお書き下さい。）</t>
    </r>
  </si>
  <si>
    <t>ユニフォームカラー（ＦＭはフィールドメインカラー、ＦＳはフィールドサブカラーです。Ｇはキーパーです。）</t>
  </si>
  <si>
    <t>クラス</t>
  </si>
  <si>
    <t>ＦＭ</t>
  </si>
  <si>
    <t>ＦＳ</t>
  </si>
  <si>
    <t>ＧＭ</t>
  </si>
  <si>
    <t>ＧＳ</t>
  </si>
  <si>
    <t>カテゴリー</t>
  </si>
  <si>
    <t>ユニフォーム</t>
  </si>
  <si>
    <t>ＦＰ</t>
  </si>
  <si>
    <t>ウェア</t>
  </si>
  <si>
    <t>パンツ</t>
  </si>
  <si>
    <t>ソックス</t>
  </si>
  <si>
    <t>コーチ</t>
  </si>
  <si>
    <t>ＧＫ</t>
  </si>
  <si>
    <t>エントリーメンバー</t>
  </si>
  <si>
    <t>フリガナ</t>
  </si>
  <si>
    <t>ＳＬ</t>
  </si>
  <si>
    <t>５０m×３０m</t>
  </si>
  <si>
    <t>６０m×４０m</t>
  </si>
  <si>
    <t>Ｌ</t>
  </si>
  <si>
    <t>８０m×５０m</t>
  </si>
  <si>
    <t>10月10日</t>
  </si>
  <si>
    <t>12月20日</t>
  </si>
  <si>
    <t>（事務局にのみ提出）</t>
  </si>
  <si>
    <t>4月29日</t>
  </si>
  <si>
    <t>大会決勝トーナメント期間における学校行事報告書</t>
  </si>
  <si>
    <t>（予選リーグ期間中の学校行事については必ず記載下さい！！）</t>
  </si>
  <si>
    <t>試合ボールは、持ち寄りとするが、アセンティックボール（圧迫した貼りボール）も可とする。</t>
  </si>
  <si>
    <t>（一社） 横浜サッカー協会</t>
  </si>
  <si>
    <t>Ｅメールでの情報発信は代表者と連絡者に送ります。（各クラブ2名まで）</t>
  </si>
  <si>
    <t>スポーツ傷害保険に加入済みであること。</t>
  </si>
  <si>
    <t>試合開始時刻に6名以上集まらなかった場合は、その試合を不戦敗とし、リーグ内の最大得点差を持って結果とする。</t>
  </si>
  <si>
    <t>ユニホームは、２種類用意し携行すること。　　　　　　　　　　　　　　　　　　　　　　　　　　　　　　　　尚、ＧＫユニホームも同様である。　　GKユニホームの使いまわしは出来ない。
試合中の選手のビブス着用は、原則認めません。（ＧＫも同様）</t>
  </si>
  <si>
    <t>９</t>
  </si>
  <si>
    <t>９</t>
  </si>
  <si>
    <t>１２</t>
  </si>
  <si>
    <t>１２</t>
  </si>
  <si>
    <t>少女クラスは、少年クラスとの2重登録を認めます。　但し、どちらかの試合都合によって試合日程を変更することはありません。</t>
  </si>
  <si>
    <t>複数チーム登録する場合は、会場提供数１に対し１チーム追加エントリー出来ます。</t>
  </si>
  <si>
    <t>少女</t>
  </si>
  <si>
    <t>チーム</t>
  </si>
  <si>
    <t>ＬＬ・少女</t>
  </si>
  <si>
    <t>U-8・U-10・少女クラスの登録は、8名以上での登録とする。</t>
  </si>
  <si>
    <t>U-10・少女＝８，５００円　　U-8＝７，５００円</t>
  </si>
  <si>
    <t>横浜銀行　　新横浜支店　普通口座　６１１４７７１　　</t>
  </si>
  <si>
    <t>一般社団法人横浜サッカー協会　少年委員会委員長　石井　和則</t>
  </si>
  <si>
    <t>U-8</t>
  </si>
  <si>
    <t>U-10-1</t>
  </si>
  <si>
    <t>U-10－２</t>
  </si>
  <si>
    <t>株式会社ミツハシ、タカナシ乳業株式会社、株式会社アンドウスポーツ、</t>
  </si>
  <si>
    <t>株式会社クーバー・コーチング・ジャパン</t>
  </si>
  <si>
    <t>（一社） 横浜サッカー協会　4種委員会</t>
  </si>
  <si>
    <t>二重登録や学年をごまかした場合は失格とし成績は無効。失格チームは、次回　「大会」　に原則出場できません。</t>
  </si>
  <si>
    <t xml:space="preserve"> ただし、幼児の出場は認めない。</t>
  </si>
  <si>
    <t>＜U-10・U-8・少女＞</t>
  </si>
  <si>
    <t>但し、FAリーグに会場提供をしている場合は、会場提供なしで、２チームのエントリーを認めます。</t>
  </si>
  <si>
    <t>１１，０００円/クラブ（消費税込）</t>
  </si>
  <si>
    <t>U8.U10、少女はブロックに分け、予選リーグを行い、その各ブロック上位２チームで決勝トーナ
メントを行います。　
予選リーグの勝点は、勝3点・分1点・負0点。順位は、勝点⇒得失点差⇒総得点⇒対戦⇒抽選の順によって、順位を決定する。　　　　　　　　　　　　　　</t>
  </si>
  <si>
    <t>（　U-10・少女＝２、５００円  U8 ２，０００円　）</t>
  </si>
  <si>
    <t>1ブロック</t>
  </si>
  <si>
    <t>勝点</t>
  </si>
  <si>
    <t>順位</t>
  </si>
  <si>
    <t>2ブロック</t>
  </si>
  <si>
    <t>3ブロック</t>
  </si>
  <si>
    <t>4ブロック</t>
  </si>
  <si>
    <t>5ブロック</t>
  </si>
  <si>
    <t>6ブロック</t>
  </si>
  <si>
    <t>7ブロック</t>
  </si>
  <si>
    <t>8ブロック</t>
  </si>
  <si>
    <t>横浜かもめSC</t>
  </si>
  <si>
    <t>大崎SC</t>
  </si>
  <si>
    <t>公田SC</t>
  </si>
  <si>
    <t>横浜すみれSC</t>
  </si>
  <si>
    <t>品濃ウィングス</t>
  </si>
  <si>
    <t>ライフネットSC</t>
  </si>
  <si>
    <t>FC本郷</t>
  </si>
  <si>
    <t>横浜SCつばさ</t>
  </si>
  <si>
    <t>青葉FC-W</t>
  </si>
  <si>
    <t>帷子SC</t>
  </si>
  <si>
    <t>14ブロック</t>
  </si>
  <si>
    <t>15ブロック</t>
  </si>
  <si>
    <t>16ブロック</t>
  </si>
  <si>
    <t>横浜栄FC</t>
  </si>
  <si>
    <t>ＦＣねぎし</t>
  </si>
  <si>
    <t>たちばなキッカーズ</t>
  </si>
  <si>
    <t>瀬谷ＦＣ</t>
  </si>
  <si>
    <t>戸塚ＦＣ</t>
  </si>
  <si>
    <t>ＦＣオフサイド</t>
  </si>
  <si>
    <t>ＦＣアムゼル</t>
  </si>
  <si>
    <t>かながわクラブ</t>
  </si>
  <si>
    <t>港南台SC</t>
  </si>
  <si>
    <t>大門ＦＣ</t>
  </si>
  <si>
    <t>エストレーラＦＣ</t>
  </si>
  <si>
    <t>サザンＦＣ</t>
  </si>
  <si>
    <t>南ヶ丘キッカーズ</t>
  </si>
  <si>
    <t>ＦＣ奈良</t>
  </si>
  <si>
    <t>長津田ドラゴンズＦＣ</t>
  </si>
  <si>
    <t>富岡SC</t>
  </si>
  <si>
    <t>保土ヶ谷エルフィンズ</t>
  </si>
  <si>
    <t>日限山ＦＣ</t>
  </si>
  <si>
    <t>ＦＣカルパ</t>
  </si>
  <si>
    <t>18ブロック</t>
  </si>
  <si>
    <t>ＦＣ緑</t>
  </si>
  <si>
    <t>ＹＫＦＣ</t>
  </si>
  <si>
    <t>横浜ＧＳＦＣ</t>
  </si>
  <si>
    <t>瀬谷サンダーキッズ</t>
  </si>
  <si>
    <t>もえぎ野ＦＣ</t>
  </si>
  <si>
    <t>ＦＣゴール</t>
  </si>
  <si>
    <t>万騎が原ＦＣ</t>
  </si>
  <si>
    <t>上星川ＳＣ</t>
  </si>
  <si>
    <t>しらとり台ＦＣ</t>
  </si>
  <si>
    <t>横浜港北ＳＣ</t>
  </si>
  <si>
    <t>ＦＣ上山</t>
  </si>
  <si>
    <t>桜ヶ丘ＦＣ</t>
  </si>
  <si>
    <t>柏尾ＳＣ</t>
  </si>
  <si>
    <t>岩崎ＦＣ</t>
  </si>
  <si>
    <t>７８ＦＣ西柴</t>
  </si>
  <si>
    <t>横浜北ＹＭＣＡ</t>
  </si>
  <si>
    <t>ブロック</t>
  </si>
  <si>
    <t>NO</t>
  </si>
  <si>
    <t>チーム名</t>
  </si>
  <si>
    <t>勝</t>
  </si>
  <si>
    <t>負</t>
  </si>
  <si>
    <t>分</t>
  </si>
  <si>
    <t>勝点</t>
  </si>
  <si>
    <t>得点</t>
  </si>
  <si>
    <t>失点</t>
  </si>
  <si>
    <t>得失差</t>
  </si>
  <si>
    <t>順位</t>
  </si>
  <si>
    <t>☆☆</t>
  </si>
  <si>
    <t>－</t>
  </si>
  <si>
    <t>※自動表ですので左下半分のみ記入して下さい。</t>
  </si>
  <si>
    <t>日</t>
  </si>
  <si>
    <t>（　）</t>
  </si>
  <si>
    <t>グランド名</t>
  </si>
  <si>
    <t>ＮＯ</t>
  </si>
  <si>
    <t>キックオフ</t>
  </si>
  <si>
    <t>予　　選　　リ　　ー　　グ</t>
  </si>
  <si>
    <t>主審</t>
  </si>
  <si>
    <t>副審</t>
  </si>
  <si>
    <t>－</t>
  </si>
  <si>
    <t>予　　選　　リ　　ー　　グ</t>
  </si>
  <si>
    <t>第５５回 横浜国際チビッ子サッカー大会　要項</t>
  </si>
  <si>
    <t>横浜市にぎわいスポーツ文化局、（公財)　横浜市スポーツ協会、神奈川新聞社、朝日新聞社</t>
  </si>
  <si>
    <t>U8.10/少女　２０２３年　９月１０日（日）～　１１月２６日（日）　※予選期間　10/29（日）</t>
  </si>
  <si>
    <t>　　　　　　　予選期間～10/29（日）　決勝トーナメント11/3～11/26</t>
  </si>
  <si>
    <r>
      <t>2023年度　(一社)　横浜サッカー協会に登録するクラブ並びに （一社） 横浜サッカー協</t>
    </r>
    <r>
      <rPr>
        <sz val="11"/>
        <rFont val="ＭＳ Ｐゴシック"/>
        <family val="3"/>
      </rPr>
      <t>会
に登録する選手とします。
参加希望クラブは、登録期限までにチーム登録手続きをおとり下さい。</t>
    </r>
  </si>
  <si>
    <t>⑦</t>
  </si>
  <si>
    <t>選手は、1チーム1カテゴリーのみの登録とする。</t>
  </si>
  <si>
    <t>送付先</t>
  </si>
  <si>
    <t>一般社団法人　横浜サッカー協会4種委員会　大会担当宛</t>
  </si>
  <si>
    <t>〒222-0033</t>
  </si>
  <si>
    <t>大会参加チーム　各位　</t>
  </si>
  <si>
    <t>4種委員長　石井　和則</t>
  </si>
  <si>
    <t>個人情報及び肖像権利用に関する同意書</t>
  </si>
  <si>
    <t xml:space="preserve"> 　 横浜サッカー協会4種委員会の事業にご参加いただくにあたり、</t>
  </si>
  <si>
    <t>個人情報及び個人の肖像権について、下記の通り同意していただきたくお願い致します。</t>
  </si>
  <si>
    <t>内容を充分に確認いただき、同意の可否をお知らせ下さい。</t>
  </si>
  <si>
    <t>　尚、下記の内容に同意いただけない場合でも大会への参加には一切支障ございません。</t>
  </si>
  <si>
    <t>又、この同意書には、提出先の本大会主管サッカー協会大会事務局で、提出後１年を限りに</t>
  </si>
  <si>
    <t>保管された後、廃棄致します。</t>
  </si>
  <si>
    <t>個人情報の取り扱いについて</t>
  </si>
  <si>
    <t>　この大会に参加申し込みする事により提出された個人情報は大会の競技運営以外に、</t>
  </si>
  <si>
    <t>次のことに使用され、明記のない案件での使用は一切致しません。</t>
  </si>
  <si>
    <t>①大会のプログラムへの記載、新聞・テレビ等への本大会にかかる報道資料、広報誌などへの記載。</t>
  </si>
  <si>
    <t>②大会のスポンサーからの商品案内情報・記念品・サンプリング商品、その他大会に関わる冊子の提供。</t>
  </si>
  <si>
    <t>　提出された個人情報は一定期間提出先の本大会主横浜サッカー協会4種委員会にて、</t>
  </si>
  <si>
    <t>保管されます。保管期間中に変更・削除等の希望があれば提出先へご連絡下さい。</t>
  </si>
  <si>
    <t>個人の肖像権について</t>
  </si>
  <si>
    <t>　大会運営中に大会事務局並びに協賛社等の人間、及び許可撮影者が選手の写真・動画を</t>
  </si>
  <si>
    <t>撮影する場合があります。撮影された写真・動画の一部は下記の内容において使用され、</t>
  </si>
  <si>
    <t>明記のない案件での使用は一切致しません。予めご了承下さい。</t>
  </si>
  <si>
    <t>①大会報告書、次年度以降の大会プログラム・ポスター</t>
  </si>
  <si>
    <t>②大会を広報するための広告及び制作物</t>
  </si>
  <si>
    <t>③大会報道（雑誌・新聞・テレビ・広報誌・雑誌・スポンサーの広報誌等）</t>
  </si>
  <si>
    <t>④大会記念写真（販売写真を含む）</t>
  </si>
  <si>
    <t>⑤大会本部に許可申請した許可撮影者による試合撮影（家庭内での鑑賞に限る）</t>
  </si>
  <si>
    <t>●同意する　　　　　●一部同意する　　　　　●同意しない</t>
  </si>
  <si>
    <t>（該当する箇所に○印を付けて下さい。）</t>
  </si>
  <si>
    <t>※「一部同意する」場合は、同意しない内容の番号を下記に記入して下さい。</t>
  </si>
  <si>
    <t>　　　　　　　　　　　　　　　　　　　　　　　　　　　　　　　　　　　　　　　　　　　</t>
  </si>
  <si>
    <r>
      <t>チーム名　</t>
    </r>
    <r>
      <rPr>
        <u val="single"/>
        <sz val="11"/>
        <color indexed="8"/>
        <rFont val="Meiryo UI"/>
        <family val="3"/>
      </rPr>
      <t>　　　　　　　　　　　　　　　　　　　　　　　　　　　　　</t>
    </r>
  </si>
  <si>
    <r>
      <t>代表者名　</t>
    </r>
    <r>
      <rPr>
        <u val="single"/>
        <sz val="11"/>
        <color indexed="8"/>
        <rFont val="Meiryo UI"/>
        <family val="3"/>
      </rPr>
      <t>　　　　　　　　　　　　　　　　　　　　　　　　　　印　　</t>
    </r>
  </si>
  <si>
    <t>第55回横浜国際チビッ子サッカー大会</t>
  </si>
  <si>
    <t>（一社）横浜サッカー協会　4種委員会</t>
  </si>
  <si>
    <t>横浜市港北区新横浜2-6-3　DSM新横浜ビル７F</t>
  </si>
  <si>
    <t>「参加申込書」「同意書」「振込控」 は、２０２３年 ８月 ６日（日）必着で下記に郵送で送付。</t>
  </si>
  <si>
    <t>２０２２/２０２３年度　（公財） 日本サッカー協会競技規則による。</t>
  </si>
  <si>
    <t>振込依頼書には、必ずクラブ名を記入して８/３（木）までお振込み下さい。</t>
  </si>
  <si>
    <t>新型コロナ感染対策は、各会場の注意事項を厳守の上、各チーム感染対策に努める。</t>
  </si>
  <si>
    <t>審判は、2人制を採用する。　　対象カテゴリー　U10/U8/少女</t>
  </si>
  <si>
    <t>全体での抽選会は行いません。
幹事会にて幹事チームに抽選を行って頂きます。</t>
  </si>
  <si>
    <t>幹事会</t>
  </si>
  <si>
    <t>かながわ県民センター　301号室</t>
  </si>
  <si>
    <t>２０２３年度（一社）横浜サッカー協会登録について</t>
  </si>
  <si>
    <r>
      <t>各学校におかれましてはいろいろな行事が重なることと思いますが、スムーズな大会
運営を行うため、所属する子供達の秋の学校行事について、抽選会時に幹事チーム
へ</t>
    </r>
    <r>
      <rPr>
        <sz val="11"/>
        <color indexed="10"/>
        <rFont val="BIZ UDPゴシック"/>
        <family val="3"/>
      </rPr>
      <t>申し込み用紙コピーを持参し、</t>
    </r>
    <r>
      <rPr>
        <sz val="11"/>
        <color indexed="8"/>
        <rFont val="BIZ UDPゴシック"/>
        <family val="3"/>
      </rPr>
      <t>情報提供をお願いします。</t>
    </r>
  </si>
  <si>
    <t>U8.U12　　：　　２０２３年８月１３日（日）　受付１７：2０～　開始１７：30～</t>
  </si>
  <si>
    <t>U１０.少女 　：　　２０２３年８月１３日（日）　受付１8：３０～　開始１8：４0～</t>
  </si>
  <si>
    <t>鶴見東ＦＣ-A</t>
  </si>
  <si>
    <t>横浜ジュニオールＳＣ</t>
  </si>
  <si>
    <t>上矢部FC</t>
  </si>
  <si>
    <t>城郷ＳＣ</t>
  </si>
  <si>
    <t>飯島ＦＣ</t>
  </si>
  <si>
    <t>東汲沢ＳＣ</t>
  </si>
  <si>
    <t>MSC（六浦少年SC)</t>
  </si>
  <si>
    <t>1ブロック</t>
  </si>
  <si>
    <t>青葉FC-B</t>
  </si>
  <si>
    <t>横浜深園SC-A</t>
  </si>
  <si>
    <t>ＦＣトータス-B</t>
  </si>
  <si>
    <t>あざみ野キッカーズ-G</t>
  </si>
  <si>
    <t>六浦毎日SS-B</t>
  </si>
  <si>
    <t>大豆戸ＦＣ-B</t>
  </si>
  <si>
    <t>南戸塚SC</t>
  </si>
  <si>
    <t>鴨志田第一ＦＣ</t>
  </si>
  <si>
    <t>六浦毎日SS-A</t>
  </si>
  <si>
    <t>NPO Y.S.C.C.</t>
  </si>
  <si>
    <t>中沢ＳＳ-B</t>
  </si>
  <si>
    <t>一本松SC</t>
  </si>
  <si>
    <t>駒林SC</t>
  </si>
  <si>
    <t>文庫FC</t>
  </si>
  <si>
    <t>鶴ヶ峰SC</t>
  </si>
  <si>
    <t>鶴見東ＦＣ-B</t>
  </si>
  <si>
    <t>ＦＣトータス-W</t>
  </si>
  <si>
    <t>さちが丘ＦＣ</t>
  </si>
  <si>
    <t>バディーSC</t>
  </si>
  <si>
    <t>ＳＣＨ．ＦＣ-B</t>
  </si>
  <si>
    <t>鉄ＦＣ</t>
  </si>
  <si>
    <t>原ＦＣ</t>
  </si>
  <si>
    <t>太尾FC-A</t>
  </si>
  <si>
    <t>坂本SC</t>
  </si>
  <si>
    <t>FC杉田</t>
  </si>
  <si>
    <t>プラタノFC</t>
  </si>
  <si>
    <t>アローズＳＣ</t>
  </si>
  <si>
    <t>ＥＭＳＣ-Y</t>
  </si>
  <si>
    <t>FCイーグルス</t>
  </si>
  <si>
    <t>ＫＡＺＵ.SC-A</t>
  </si>
  <si>
    <t>田奈SC-B</t>
  </si>
  <si>
    <t>本牧少年SC-B</t>
  </si>
  <si>
    <t>磯子ﾌﾚﾝｽﾞSC・上中里SC</t>
  </si>
  <si>
    <t>太尾FC-B</t>
  </si>
  <si>
    <t>二ツ橋ＳＣ</t>
  </si>
  <si>
    <t>９ブロック</t>
  </si>
  <si>
    <t>１０ブロック</t>
  </si>
  <si>
    <t>１１ブロック</t>
  </si>
  <si>
    <t>１２ブロック</t>
  </si>
  <si>
    <t>１３ブロック</t>
  </si>
  <si>
    <t>１４ブロック</t>
  </si>
  <si>
    <t>１５ブロック</t>
  </si>
  <si>
    <t>１６ブロック</t>
  </si>
  <si>
    <t>元石川ＳＣ-G</t>
  </si>
  <si>
    <t>田奈SC-A</t>
  </si>
  <si>
    <t>北方SC</t>
  </si>
  <si>
    <t>中沢ＳＳ-A</t>
  </si>
  <si>
    <t>本牧少年SC-W</t>
  </si>
  <si>
    <t>ＫＡＺＵ.SC-B</t>
  </si>
  <si>
    <t>横浜Ｆ・マリノスPr</t>
  </si>
  <si>
    <t>藤塚キッカーズ</t>
  </si>
  <si>
    <t>クライムイレブンＳＣ</t>
  </si>
  <si>
    <t>ＪＦＣ　ＦＵＴＵＲＯ</t>
  </si>
  <si>
    <t>嶮山キッカーズ-K</t>
  </si>
  <si>
    <t>FC藤棚</t>
  </si>
  <si>
    <t>二俣川SC</t>
  </si>
  <si>
    <t>ＦＣ鴨志田緑</t>
  </si>
  <si>
    <t>勝田SC</t>
  </si>
  <si>
    <t>横浜東SC</t>
  </si>
  <si>
    <t>ＦＣＭＳＮ</t>
  </si>
  <si>
    <t>ＦＣ　ＹＳＡ</t>
  </si>
  <si>
    <t>折本ＳＣ</t>
  </si>
  <si>
    <t>ＦＣみたけ</t>
  </si>
  <si>
    <t>白根SC</t>
  </si>
  <si>
    <t>夏山SC</t>
  </si>
  <si>
    <t>ゆりのきＦＣ</t>
  </si>
  <si>
    <t>Ｎ２ＳＣ</t>
  </si>
  <si>
    <t>ＹＴＣ.FC</t>
  </si>
  <si>
    <t>藤の木SC</t>
  </si>
  <si>
    <t>あざみ野ＦＣ-B</t>
  </si>
  <si>
    <t>秋葉SC</t>
  </si>
  <si>
    <t>洋光台SC</t>
  </si>
  <si>
    <t>ＦＣコルヴォス</t>
  </si>
  <si>
    <t>磯子SC</t>
  </si>
  <si>
    <t>港北ＦＣジュニア</t>
  </si>
  <si>
    <t>三保小SC</t>
  </si>
  <si>
    <t>今宿少年SC</t>
  </si>
  <si>
    <t>阿王ヶ台ＳＣ</t>
  </si>
  <si>
    <t>山王谷SC</t>
  </si>
  <si>
    <t>ＦＣ瀬ヶ崎</t>
  </si>
  <si>
    <t>大曽根SC</t>
  </si>
  <si>
    <t>野庭キッカーズ</t>
  </si>
  <si>
    <t>Ｔｉｐｓ・中和田</t>
  </si>
  <si>
    <t>１７ブロック</t>
  </si>
  <si>
    <t>１８ブロック</t>
  </si>
  <si>
    <t>１９ブロック</t>
  </si>
  <si>
    <t>２０ブロック</t>
  </si>
  <si>
    <t>２１ブロック</t>
  </si>
  <si>
    <t>２２ブロック</t>
  </si>
  <si>
    <t>２３ブロック</t>
  </si>
  <si>
    <t>２４ブロック</t>
  </si>
  <si>
    <t>八ツ橋ＳＣ</t>
  </si>
  <si>
    <t>ＦＣ霧が丘-A</t>
  </si>
  <si>
    <t>嶮山キッカーズ-M</t>
  </si>
  <si>
    <t>平戸ＦＣ</t>
  </si>
  <si>
    <t>荏田東ＦＣ</t>
  </si>
  <si>
    <t>ＳＣＨ．ＦＣ-W</t>
  </si>
  <si>
    <t>あざみ野ＦＣ-A</t>
  </si>
  <si>
    <t>ＥＭＳＣ-W</t>
  </si>
  <si>
    <t>ＦＣゼブラ</t>
  </si>
  <si>
    <t>ＦＣ霧が丘-B</t>
  </si>
  <si>
    <t>西谷ＦＣ</t>
  </si>
  <si>
    <t>小山台SC</t>
  </si>
  <si>
    <t>みずきSC</t>
  </si>
  <si>
    <t>下野谷レッグスＦＣ</t>
  </si>
  <si>
    <t>西本郷FC</t>
  </si>
  <si>
    <t>ＦＣ希望ヶ丘ライオンズ</t>
  </si>
  <si>
    <t>美晴SC</t>
  </si>
  <si>
    <t>３ＢＳＣ</t>
  </si>
  <si>
    <t>山田若竹ＳＣ</t>
  </si>
  <si>
    <t>元石川ＳＣ-R</t>
  </si>
  <si>
    <t>C・F・C</t>
  </si>
  <si>
    <t>篠原つばめSC</t>
  </si>
  <si>
    <t>あざみ野キッカーズ-R</t>
  </si>
  <si>
    <t>ＦＣ南台</t>
  </si>
  <si>
    <t>菊名SC</t>
  </si>
  <si>
    <t>いぶき野ＦＣヘリオス</t>
  </si>
  <si>
    <t>若葉台ＦＣ</t>
  </si>
  <si>
    <t>ＮＰＯ　ＨＩＰ．ＳＣ</t>
  </si>
  <si>
    <t>並木SC</t>
  </si>
  <si>
    <t>黒滝SC</t>
  </si>
  <si>
    <t>ＦＣサンダース</t>
  </si>
  <si>
    <t>横浜川和ＦＣ</t>
  </si>
  <si>
    <t>ＦＣ８０洋光台</t>
  </si>
  <si>
    <t>FC南瀬谷</t>
  </si>
  <si>
    <t>横浜深園-B</t>
  </si>
  <si>
    <t>CFG-YOKOHAMA</t>
  </si>
  <si>
    <t>第55回横浜国際チビッ子サッカー大会　兼　JFA.U10リーグ2023横浜地区　春季大会結果</t>
  </si>
  <si>
    <t>1部　：　7チームﾌﾞﾛｯｸ　勝点９以上　　6チームﾌﾞﾛｯｸ　勝点７以上　</t>
  </si>
  <si>
    <t>大豆戸ＦＣ-A</t>
  </si>
  <si>
    <t>第55回 横浜国際チビッ子サッカー大会   参加申込書</t>
  </si>
  <si>
    <t>第55回　横浜国際チビッ子サッカー大会　エントリー表</t>
  </si>
  <si>
    <t>第55回横浜国際チビッ子サッカー大会会場提供可能施設調査票</t>
  </si>
  <si>
    <t>第５5回横浜国際チビッ子サッカー大会　U８</t>
  </si>
  <si>
    <t>1部　８８チーム</t>
  </si>
  <si>
    <t>2部　76チーム</t>
  </si>
  <si>
    <t>７ブロック</t>
  </si>
  <si>
    <t>８ブロック</t>
  </si>
  <si>
    <t>９ブロック</t>
  </si>
  <si>
    <t>１０ブロック</t>
  </si>
  <si>
    <t>１１ブロック</t>
  </si>
  <si>
    <t>１２ブロック</t>
  </si>
  <si>
    <t>U10-1部</t>
  </si>
  <si>
    <t>U10-2部</t>
  </si>
  <si>
    <t>13ブロック</t>
  </si>
  <si>
    <t>17ブロック</t>
  </si>
  <si>
    <t>U8</t>
  </si>
  <si>
    <t>少女の部</t>
  </si>
  <si>
    <t>Aブロック</t>
  </si>
  <si>
    <t>Bブロック</t>
  </si>
  <si>
    <t>第55回 横浜国際チビッ子サッカー大会</t>
  </si>
  <si>
    <t>2023 年    月    日  (  )</t>
  </si>
  <si>
    <t>第５5回横浜国際チビッ子サッカー大会　U10</t>
  </si>
  <si>
    <r>
      <t xml:space="preserve">「メンバー票」への記載は、すべてのクラス20名までとする。
ベンチ入りスタッフは2名以上３名までとする。常時2名はベンチにいること。
メンバー表の提出は、試合開始30分前までに本部・対戦チームに提出する事。
交替は、「自由な交替とする。」尚、登録選手には、出場の機会を与えるよう努力すること。          </t>
    </r>
    <r>
      <rPr>
        <b/>
        <sz val="11"/>
        <rFont val="ＭＳ Ｐ明朝"/>
        <family val="1"/>
      </rPr>
      <t>「自由な交代」とは、インプレー中に交代ゾーンから何度も入退場が出来る。</t>
    </r>
  </si>
  <si>
    <t>今年度、別途作成の協会登録フォームに記載された代表者及び連絡者にのみ
メールにて情報配信を行います。</t>
  </si>
  <si>
    <t>試合時間は、U-8は20分、U-10/少女は30分。決勝トーナメントも同様とする。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</si>
</sst>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 #,##0;&quot;▲&quot;\ #,##0"/>
    <numFmt numFmtId="182" formatCode="0_);[Red]\(0\)"/>
    <numFmt numFmtId="183" formatCode="m/d"/>
    <numFmt numFmtId="184" formatCode="0.E+00"/>
    <numFmt numFmtId="185" formatCode="&quot;0&quot;########"/>
    <numFmt numFmtId="186" formatCode="[$€-2]\ #,##0.00_);[Red]\([$€-2]\ #,##0.00\)"/>
    <numFmt numFmtId="187" formatCode="[$]ggge&quot;年&quot;m&quot;月&quot;d&quot;日&quot;;@"/>
    <numFmt numFmtId="188" formatCode="[$-411]gge&quot;年&quot;m&quot;月&quot;d&quot;日&quot;;@"/>
    <numFmt numFmtId="189" formatCode="[$]gge&quot;年&quot;m&quot;月&quot;d&quot;日&quot;;@"/>
    <numFmt numFmtId="190" formatCode="&quot; &quot;"/>
    <numFmt numFmtId="191" formatCode="&quot;  &quot;"/>
  </numFmts>
  <fonts count="119">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2"/>
      <name val="Osaka"/>
      <family val="3"/>
    </font>
    <font>
      <sz val="6"/>
      <name val="Osaka"/>
      <family val="3"/>
    </font>
    <font>
      <sz val="11"/>
      <color indexed="8"/>
      <name val="ＭＳ Ｐゴシック"/>
      <family val="3"/>
    </font>
    <font>
      <sz val="9"/>
      <name val="ＭＳ Ｐゴシック"/>
      <family val="3"/>
    </font>
    <font>
      <b/>
      <sz val="14"/>
      <name val="ＭＳ Ｐゴシック"/>
      <family val="3"/>
    </font>
    <font>
      <b/>
      <sz val="20"/>
      <color indexed="10"/>
      <name val="ＭＳ Ｐゴシック"/>
      <family val="3"/>
    </font>
    <font>
      <b/>
      <u val="single"/>
      <sz val="24"/>
      <color indexed="10"/>
      <name val="HG創英ﾌﾟﾚｾﾞﾝｽEB"/>
      <family val="1"/>
    </font>
    <font>
      <sz val="24"/>
      <name val="ＭＳ Ｐゴシック"/>
      <family val="3"/>
    </font>
    <font>
      <sz val="18"/>
      <color indexed="8"/>
      <name val="ＭＳ Ｐ明朝"/>
      <family val="1"/>
    </font>
    <font>
      <sz val="11"/>
      <color indexed="8"/>
      <name val="ＭＳ Ｐ明朝"/>
      <family val="1"/>
    </font>
    <font>
      <b/>
      <sz val="11"/>
      <color indexed="8"/>
      <name val="ＭＳ Ｐ明朝"/>
      <family val="1"/>
    </font>
    <font>
      <u val="single"/>
      <sz val="11"/>
      <color indexed="8"/>
      <name val="ＭＳ Ｐ明朝"/>
      <family val="1"/>
    </font>
    <font>
      <sz val="10"/>
      <color indexed="8"/>
      <name val="ＭＳ Ｐゴシック"/>
      <family val="3"/>
    </font>
    <font>
      <sz val="16"/>
      <color indexed="8"/>
      <name val="ＭＳ Ｐゴシック"/>
      <family val="3"/>
    </font>
    <font>
      <sz val="8"/>
      <color indexed="8"/>
      <name val="ＭＳ Ｐゴシック"/>
      <family val="3"/>
    </font>
    <font>
      <sz val="12"/>
      <color indexed="8"/>
      <name val="ＭＳ Ｐゴシック"/>
      <family val="3"/>
    </font>
    <font>
      <sz val="18"/>
      <color indexed="8"/>
      <name val="ＭＳ Ｐゴシック"/>
      <family val="3"/>
    </font>
    <font>
      <sz val="12"/>
      <color indexed="8"/>
      <name val="Osaka"/>
      <family val="3"/>
    </font>
    <font>
      <sz val="14"/>
      <color indexed="8"/>
      <name val="ＭＳ Ｐゴシック"/>
      <family val="3"/>
    </font>
    <font>
      <u val="single"/>
      <sz val="11"/>
      <color indexed="8"/>
      <name val="ＭＳ Ｐゴシック"/>
      <family val="3"/>
    </font>
    <font>
      <u val="single"/>
      <sz val="14"/>
      <color indexed="8"/>
      <name val="ＭＳ Ｐゴシック"/>
      <family val="3"/>
    </font>
    <font>
      <u val="single"/>
      <sz val="14"/>
      <color indexed="8"/>
      <name val="ＭＳ 明朝"/>
      <family val="1"/>
    </font>
    <font>
      <sz val="10.5"/>
      <color indexed="8"/>
      <name val="Century"/>
      <family val="1"/>
    </font>
    <font>
      <sz val="10.5"/>
      <color indexed="8"/>
      <name val="ＭＳ Ｐ明朝"/>
      <family val="1"/>
    </font>
    <font>
      <sz val="10.5"/>
      <color indexed="8"/>
      <name val="ＭＳ 明朝"/>
      <family val="1"/>
    </font>
    <font>
      <b/>
      <u val="single"/>
      <sz val="11"/>
      <color indexed="8"/>
      <name val="ＭＳ Ｐ明朝"/>
      <family val="1"/>
    </font>
    <font>
      <u val="single"/>
      <sz val="10"/>
      <color indexed="8"/>
      <name val="ＭＳ 明朝"/>
      <family val="1"/>
    </font>
    <font>
      <b/>
      <sz val="10"/>
      <color indexed="8"/>
      <name val="ＭＳ Ｐゴシック"/>
      <family val="3"/>
    </font>
    <font>
      <sz val="22"/>
      <color indexed="10"/>
      <name val="HG創英ﾌﾟﾚｾﾞﾝｽEB"/>
      <family val="1"/>
    </font>
    <font>
      <b/>
      <sz val="10"/>
      <color indexed="8"/>
      <name val="ＭＳ Ｐ明朝"/>
      <family val="1"/>
    </font>
    <font>
      <sz val="11"/>
      <name val="ＭＳ Ｐ明朝"/>
      <family val="1"/>
    </font>
    <font>
      <b/>
      <sz val="11"/>
      <name val="ＭＳ Ｐ明朝"/>
      <family val="1"/>
    </font>
    <font>
      <sz val="11"/>
      <color indexed="9"/>
      <name val="ＭＳ Ｐゴシック"/>
      <family val="3"/>
    </font>
    <font>
      <sz val="11"/>
      <color indexed="8"/>
      <name val="BIZ UDPゴシック"/>
      <family val="3"/>
    </font>
    <font>
      <b/>
      <sz val="11"/>
      <color indexed="8"/>
      <name val="BIZ UDPゴシック"/>
      <family val="3"/>
    </font>
    <font>
      <sz val="20"/>
      <name val="ＭＳ Ｐゴシック"/>
      <family val="3"/>
    </font>
    <font>
      <sz val="10"/>
      <name val="ＭＳ Ｐゴシック"/>
      <family val="3"/>
    </font>
    <font>
      <b/>
      <sz val="12"/>
      <name val="ＭＳ Ｐゴシック"/>
      <family val="3"/>
    </font>
    <font>
      <sz val="7.5"/>
      <name val="ＭＳ Ｐゴシック"/>
      <family val="3"/>
    </font>
    <font>
      <sz val="7"/>
      <name val="ＭＳ Ｐゴシック"/>
      <family val="3"/>
    </font>
    <font>
      <b/>
      <sz val="9"/>
      <color indexed="10"/>
      <name val="ＭＳ Ｐゴシック"/>
      <family val="3"/>
    </font>
    <font>
      <b/>
      <sz val="7.5"/>
      <color indexed="10"/>
      <name val="ＭＳ Ｐゴシック"/>
      <family val="3"/>
    </font>
    <font>
      <b/>
      <sz val="11"/>
      <name val="ＭＳ Ｐゴシック"/>
      <family val="3"/>
    </font>
    <font>
      <sz val="12"/>
      <name val="ＭＳ Ｐゴシック"/>
      <family val="3"/>
    </font>
    <font>
      <b/>
      <sz val="9"/>
      <name val="MS P ゴシック"/>
      <family val="3"/>
    </font>
    <font>
      <b/>
      <sz val="9"/>
      <name val="ＭＳ Ｐゴシック"/>
      <family val="3"/>
    </font>
    <font>
      <b/>
      <sz val="12"/>
      <color indexed="8"/>
      <name val="ＭＳ Ｐゴシック"/>
      <family val="3"/>
    </font>
    <font>
      <sz val="14"/>
      <name val="Meiryo UI"/>
      <family val="3"/>
    </font>
    <font>
      <u val="single"/>
      <sz val="11"/>
      <color indexed="8"/>
      <name val="Meiryo UI"/>
      <family val="3"/>
    </font>
    <font>
      <sz val="14"/>
      <color indexed="8"/>
      <name val="BIZ UDPゴシック"/>
      <family val="3"/>
    </font>
    <font>
      <u val="single"/>
      <sz val="11"/>
      <color indexed="8"/>
      <name val="BIZ UDPゴシック"/>
      <family val="3"/>
    </font>
    <font>
      <sz val="11"/>
      <color indexed="10"/>
      <name val="BIZ UDPゴシック"/>
      <family val="3"/>
    </font>
    <font>
      <b/>
      <sz val="14"/>
      <color indexed="8"/>
      <name val="BIZ UDPゴシック"/>
      <family val="3"/>
    </font>
    <font>
      <b/>
      <sz val="14"/>
      <name val="BIZ UDP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11"/>
      <color indexed="8"/>
      <name val="Meiryo UI"/>
      <family val="3"/>
    </font>
    <font>
      <sz val="13"/>
      <color indexed="8"/>
      <name val="Meiryo UI"/>
      <family val="3"/>
    </font>
    <font>
      <b/>
      <sz val="11"/>
      <color indexed="8"/>
      <name val="Meiryo UI"/>
      <family val="3"/>
    </font>
    <font>
      <sz val="14"/>
      <color indexed="8"/>
      <name val="Meiryo UI"/>
      <family val="3"/>
    </font>
    <font>
      <b/>
      <sz val="14"/>
      <color indexed="10"/>
      <name val="BIZ UDPゴシック"/>
      <family val="3"/>
    </font>
    <font>
      <b/>
      <sz val="11"/>
      <color indexed="10"/>
      <name val="BIZ UDPゴシック"/>
      <family val="3"/>
    </font>
    <font>
      <b/>
      <sz val="16"/>
      <color indexed="8"/>
      <name val="BIZ UDPゴシック"/>
      <family val="3"/>
    </font>
    <font>
      <b/>
      <u val="single"/>
      <sz val="11"/>
      <color indexed="10"/>
      <name val="BIZ UDPゴシック"/>
      <family val="3"/>
    </font>
    <font>
      <sz val="16"/>
      <color indexed="8"/>
      <name val="BIZ UDP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sz val="11"/>
      <color theme="1"/>
      <name val="BIZ UDPゴシック"/>
      <family val="3"/>
    </font>
    <font>
      <sz val="11"/>
      <color theme="1"/>
      <name val="Meiryo UI"/>
      <family val="3"/>
    </font>
    <font>
      <sz val="13"/>
      <color theme="1"/>
      <name val="Meiryo UI"/>
      <family val="3"/>
    </font>
    <font>
      <b/>
      <sz val="11"/>
      <color theme="1"/>
      <name val="Meiryo UI"/>
      <family val="3"/>
    </font>
    <font>
      <u val="single"/>
      <sz val="11"/>
      <color theme="1"/>
      <name val="Meiryo UI"/>
      <family val="3"/>
    </font>
    <font>
      <sz val="14"/>
      <color theme="1"/>
      <name val="Meiryo UI"/>
      <family val="3"/>
    </font>
    <font>
      <b/>
      <sz val="14"/>
      <color theme="1"/>
      <name val="BIZ UDPゴシック"/>
      <family val="3"/>
    </font>
    <font>
      <b/>
      <sz val="11"/>
      <color theme="1"/>
      <name val="BIZ UDPゴシック"/>
      <family val="3"/>
    </font>
    <font>
      <b/>
      <sz val="11"/>
      <color rgb="FFFF0000"/>
      <name val="BIZ UDPゴシック"/>
      <family val="3"/>
    </font>
    <font>
      <b/>
      <sz val="14"/>
      <color rgb="FFFF0000"/>
      <name val="BIZ UDPゴシック"/>
      <family val="3"/>
    </font>
    <font>
      <b/>
      <sz val="16"/>
      <color theme="1"/>
      <name val="BIZ UDPゴシック"/>
      <family val="3"/>
    </font>
    <font>
      <b/>
      <u val="single"/>
      <sz val="11"/>
      <color rgb="FFFF0000"/>
      <name val="BIZ UDPゴシック"/>
      <family val="3"/>
    </font>
    <font>
      <sz val="16"/>
      <color theme="1"/>
      <name val="BIZ UDPゴシック"/>
      <family val="3"/>
    </font>
    <font>
      <b/>
      <sz val="16"/>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4999699890613556"/>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hair"/>
      <top style="thin"/>
      <bottom>
        <color indexed="63"/>
      </bottom>
    </border>
    <border>
      <left style="hair"/>
      <right style="medium"/>
      <top style="thin"/>
      <bottom>
        <color indexed="63"/>
      </bottom>
    </border>
    <border>
      <left style="hair"/>
      <right style="hair"/>
      <top style="hair"/>
      <bottom style="double"/>
    </border>
    <border>
      <left style="hair"/>
      <right style="medium"/>
      <top style="hair"/>
      <bottom style="double"/>
    </border>
    <border>
      <left style="medium"/>
      <right style="hair"/>
      <top>
        <color indexed="63"/>
      </top>
      <bottom style="hair"/>
    </border>
    <border>
      <left style="hair"/>
      <right style="hair"/>
      <top>
        <color indexed="63"/>
      </top>
      <bottom style="hair"/>
    </border>
    <border>
      <left style="hair"/>
      <right style="hair"/>
      <top style="hair"/>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hair"/>
      <right style="hair"/>
      <top style="hair"/>
      <bottom>
        <color indexed="63"/>
      </bottom>
    </border>
    <border>
      <left style="hair"/>
      <right>
        <color indexed="63"/>
      </right>
      <top style="hair"/>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style="medium"/>
      <top style="dotted"/>
      <bottom>
        <color indexed="63"/>
      </bottom>
    </border>
    <border>
      <left style="dotted"/>
      <right>
        <color indexed="63"/>
      </right>
      <top>
        <color indexed="63"/>
      </top>
      <bottom style="dotted"/>
    </border>
    <border>
      <left>
        <color indexed="63"/>
      </left>
      <right style="medium"/>
      <top>
        <color indexed="63"/>
      </top>
      <bottom style="dotted"/>
    </border>
    <border>
      <left style="medium"/>
      <right style="dotted"/>
      <top style="dotted"/>
      <bottom style="dotted"/>
    </border>
    <border>
      <left style="dotted"/>
      <right style="dotted"/>
      <top style="dotted"/>
      <bottom style="dotted"/>
    </border>
    <border>
      <left style="medium"/>
      <right style="dotted"/>
      <top style="medium"/>
      <bottom style="dotted"/>
    </border>
    <border>
      <left style="dotted"/>
      <right style="dotted"/>
      <top style="medium"/>
      <bottom style="dotted"/>
    </border>
    <border>
      <left style="dotted"/>
      <right style="medium"/>
      <top style="medium"/>
      <bottom style="dotted"/>
    </border>
    <border>
      <left style="dotted"/>
      <right style="dotted"/>
      <top style="dotted"/>
      <bottom>
        <color indexed="63"/>
      </bottom>
    </border>
    <border>
      <left style="dotted"/>
      <right style="dotted"/>
      <top>
        <color indexed="63"/>
      </top>
      <bottom style="dotted"/>
    </border>
    <border>
      <left style="dotted"/>
      <right style="medium"/>
      <top style="dotted"/>
      <bottom>
        <color indexed="63"/>
      </bottom>
    </border>
    <border>
      <left style="dotted"/>
      <right style="medium"/>
      <top>
        <color indexed="63"/>
      </top>
      <bottom style="dotted"/>
    </border>
    <border>
      <left style="dotted"/>
      <right style="medium"/>
      <top style="dotted"/>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dashed"/>
      <right>
        <color indexed="63"/>
      </right>
      <top style="medium"/>
      <bottom>
        <color indexed="63"/>
      </bottom>
    </border>
    <border>
      <left>
        <color indexed="63"/>
      </left>
      <right style="dashed"/>
      <top style="medium"/>
      <bottom>
        <color indexed="63"/>
      </bottom>
    </border>
    <border>
      <left style="dashed"/>
      <right>
        <color indexed="63"/>
      </right>
      <top>
        <color indexed="63"/>
      </top>
      <bottom style="medium"/>
    </border>
    <border>
      <left>
        <color indexed="63"/>
      </left>
      <right style="dashed"/>
      <top>
        <color indexed="63"/>
      </top>
      <bottom style="medium"/>
    </border>
    <border>
      <left style="dashed"/>
      <right style="dashed"/>
      <top style="medium"/>
      <bottom>
        <color indexed="63"/>
      </bottom>
    </border>
    <border>
      <left style="dashed"/>
      <right style="dashed"/>
      <top>
        <color indexed="63"/>
      </top>
      <bottom style="medium"/>
    </border>
    <border>
      <left style="medium"/>
      <right>
        <color indexed="63"/>
      </right>
      <top style="dotted"/>
      <bottom style="medium"/>
    </border>
    <border>
      <left style="dotted"/>
      <right style="dotted"/>
      <top style="medium"/>
      <bottom>
        <color indexed="63"/>
      </bottom>
    </border>
    <border>
      <left style="dotted"/>
      <right style="dotted"/>
      <top>
        <color indexed="63"/>
      </top>
      <bottom style="medium"/>
    </border>
    <border>
      <left>
        <color indexed="63"/>
      </left>
      <right style="medium"/>
      <top style="medium"/>
      <bottom>
        <color indexed="63"/>
      </bottom>
    </border>
    <border>
      <left style="dotted"/>
      <right>
        <color indexed="63"/>
      </right>
      <top>
        <color indexed="63"/>
      </top>
      <bottom style="medium"/>
    </border>
    <border>
      <left style="medium"/>
      <right>
        <color indexed="63"/>
      </right>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medium"/>
    </border>
    <border>
      <left>
        <color indexed="63"/>
      </left>
      <right style="thin"/>
      <top style="medium"/>
      <bottom>
        <color indexed="63"/>
      </bottom>
    </border>
    <border>
      <left>
        <color indexed="63"/>
      </left>
      <right style="dotted"/>
      <top style="thin"/>
      <bottom style="thin"/>
    </border>
    <border>
      <left style="dotted"/>
      <right style="thin"/>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dashed"/>
      <right style="medium"/>
      <top style="medium"/>
      <bottom>
        <color indexed="63"/>
      </bottom>
    </border>
    <border>
      <left style="dashed"/>
      <right style="medium"/>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style="thin"/>
      <right style="thin"/>
      <top style="mediumDashed"/>
      <bottom>
        <color indexed="63"/>
      </bottom>
    </border>
    <border>
      <left style="thin"/>
      <right style="thin"/>
      <top>
        <color indexed="63"/>
      </top>
      <bottom style="mediumDashed"/>
    </border>
    <border>
      <left style="thin"/>
      <right style="dotted"/>
      <top style="mediumDashed"/>
      <bottom>
        <color indexed="63"/>
      </bottom>
    </border>
    <border>
      <left style="thin"/>
      <right style="dotted"/>
      <top>
        <color indexed="63"/>
      </top>
      <bottom style="mediumDashed"/>
    </border>
    <border>
      <left>
        <color indexed="63"/>
      </left>
      <right style="mediumDashed"/>
      <top style="mediumDashed"/>
      <bottom>
        <color indexed="63"/>
      </bottom>
    </border>
    <border>
      <left>
        <color indexed="63"/>
      </left>
      <right style="mediumDashed"/>
      <top>
        <color indexed="63"/>
      </top>
      <bottom style="mediumDashed"/>
    </border>
    <border>
      <left>
        <color indexed="63"/>
      </left>
      <right>
        <color indexed="63"/>
      </right>
      <top style="thin"/>
      <bottom style="thin"/>
    </border>
    <border>
      <left style="medium"/>
      <right style="hair"/>
      <top style="thin"/>
      <bottom>
        <color indexed="63"/>
      </bottom>
    </border>
    <border>
      <left style="medium"/>
      <right style="hair"/>
      <top>
        <color indexed="63"/>
      </top>
      <bottom style="double"/>
    </border>
    <border>
      <left style="thin">
        <color indexed="8"/>
      </left>
      <right>
        <color indexed="63"/>
      </right>
      <top style="thin"/>
      <bottom style="thin"/>
    </border>
    <border>
      <left>
        <color indexed="63"/>
      </left>
      <right style="thin">
        <color indexed="8"/>
      </right>
      <top style="thin"/>
      <bottom style="thin"/>
    </border>
    <border>
      <left style="thin"/>
      <right>
        <color indexed="63"/>
      </right>
      <top style="thin"/>
      <bottom style="thin"/>
    </border>
    <border>
      <left style="thin"/>
      <right style="thin"/>
      <top style="thin">
        <color indexed="8"/>
      </top>
      <bottom>
        <color indexed="63"/>
      </bottom>
    </border>
    <border>
      <left style="thin"/>
      <right style="thin"/>
      <top>
        <color indexed="63"/>
      </top>
      <bottom style="thin">
        <color indexed="8"/>
      </bottom>
    </border>
    <border>
      <left>
        <color indexed="63"/>
      </left>
      <right style="thin">
        <color indexed="8"/>
      </right>
      <top style="thin"/>
      <bottom>
        <color indexed="63"/>
      </bottom>
    </border>
    <border>
      <left>
        <color indexed="63"/>
      </left>
      <right style="thin">
        <color indexed="8"/>
      </right>
      <top>
        <color indexed="63"/>
      </top>
      <bottom style="thin"/>
    </border>
    <border>
      <left style="thin"/>
      <right style="thin"/>
      <top style="thin"/>
      <bottom>
        <color indexed="63"/>
      </bottom>
    </border>
    <border>
      <left style="thin">
        <color indexed="8"/>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0" fillId="0" borderId="0">
      <alignment/>
      <protection/>
    </xf>
    <xf numFmtId="0" fontId="6" fillId="0" borderId="0">
      <alignment/>
      <protection/>
    </xf>
    <xf numFmtId="0" fontId="4" fillId="0" borderId="0" applyNumberFormat="0" applyFill="0" applyBorder="0" applyAlignment="0" applyProtection="0"/>
    <xf numFmtId="0" fontId="102" fillId="32" borderId="0" applyNumberFormat="0" applyBorder="0" applyAlignment="0" applyProtection="0"/>
  </cellStyleXfs>
  <cellXfs count="516">
    <xf numFmtId="0" fontId="0" fillId="0" borderId="0" xfId="0" applyAlignment="1">
      <alignment/>
    </xf>
    <xf numFmtId="49" fontId="0" fillId="0" borderId="0" xfId="0" applyNumberFormat="1" applyAlignment="1">
      <alignment horizontal="center" wrapText="1"/>
    </xf>
    <xf numFmtId="49" fontId="0" fillId="0" borderId="10" xfId="0" applyNumberFormat="1" applyFill="1" applyBorder="1" applyAlignment="1">
      <alignment wrapText="1"/>
    </xf>
    <xf numFmtId="49" fontId="0" fillId="0" borderId="0" xfId="0" applyNumberFormat="1" applyBorder="1" applyAlignment="1">
      <alignment horizontal="center" wrapText="1"/>
    </xf>
    <xf numFmtId="49" fontId="0" fillId="0" borderId="0" xfId="0" applyNumberFormat="1" applyBorder="1" applyAlignment="1">
      <alignment wrapText="1"/>
    </xf>
    <xf numFmtId="49" fontId="0" fillId="0" borderId="0" xfId="0" applyNumberFormat="1" applyAlignment="1">
      <alignment wrapText="1"/>
    </xf>
    <xf numFmtId="49" fontId="0" fillId="0" borderId="0" xfId="0" applyNumberFormat="1" applyAlignment="1">
      <alignment horizontal="right" wrapText="1"/>
    </xf>
    <xf numFmtId="49" fontId="0" fillId="0" borderId="11" xfId="0" applyNumberFormat="1" applyBorder="1" applyAlignment="1">
      <alignment horizontal="center" wrapText="1"/>
    </xf>
    <xf numFmtId="49" fontId="0" fillId="0" borderId="12" xfId="0" applyNumberFormat="1" applyBorder="1" applyAlignment="1">
      <alignment horizontal="center" wrapText="1"/>
    </xf>
    <xf numFmtId="49" fontId="0" fillId="0" borderId="13" xfId="0" applyNumberFormat="1" applyBorder="1" applyAlignment="1">
      <alignment horizontal="center" wrapText="1"/>
    </xf>
    <xf numFmtId="49" fontId="0" fillId="33" borderId="14" xfId="0" applyNumberFormat="1" applyFill="1" applyBorder="1" applyAlignment="1">
      <alignment horizontal="center" vertical="center" wrapText="1"/>
    </xf>
    <xf numFmtId="49" fontId="5" fillId="33" borderId="14" xfId="0" applyNumberFormat="1" applyFont="1" applyFill="1" applyBorder="1" applyAlignment="1">
      <alignment horizontal="left" vertical="center" wrapText="1"/>
    </xf>
    <xf numFmtId="49" fontId="0" fillId="33" borderId="14" xfId="0" applyNumberFormat="1" applyFill="1" applyBorder="1" applyAlignment="1">
      <alignment horizontal="center" vertical="center" shrinkToFit="1"/>
    </xf>
    <xf numFmtId="49" fontId="9" fillId="33" borderId="15" xfId="0" applyNumberFormat="1" applyFont="1" applyFill="1" applyBorder="1" applyAlignment="1">
      <alignment horizontal="left" vertical="center" wrapText="1"/>
    </xf>
    <xf numFmtId="49" fontId="0" fillId="33" borderId="16" xfId="0" applyNumberFormat="1" applyFill="1" applyBorder="1" applyAlignment="1">
      <alignment horizontal="center" vertical="center" wrapText="1"/>
    </xf>
    <xf numFmtId="49" fontId="9" fillId="33" borderId="16" xfId="0" applyNumberFormat="1" applyFont="1" applyFill="1" applyBorder="1" applyAlignment="1">
      <alignment horizontal="center" vertical="center" wrapText="1"/>
    </xf>
    <xf numFmtId="49" fontId="0" fillId="33" borderId="16" xfId="0" applyNumberFormat="1" applyFill="1" applyBorder="1" applyAlignment="1">
      <alignment horizontal="center" vertical="center" shrinkToFit="1"/>
    </xf>
    <xf numFmtId="49" fontId="5" fillId="33" borderId="17" xfId="0" applyNumberFormat="1" applyFont="1" applyFill="1" applyBorder="1" applyAlignment="1">
      <alignment horizontal="left"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9" fillId="0" borderId="21" xfId="0" applyNumberFormat="1" applyFont="1" applyBorder="1" applyAlignment="1">
      <alignment horizontal="left" vertical="center" wrapText="1"/>
    </xf>
    <xf numFmtId="49" fontId="0" fillId="0" borderId="22" xfId="0" applyNumberFormat="1" applyBorder="1" applyAlignment="1">
      <alignment horizontal="center" vertical="center" wrapText="1"/>
    </xf>
    <xf numFmtId="49" fontId="9" fillId="0" borderId="23" xfId="0" applyNumberFormat="1" applyFont="1" applyBorder="1" applyAlignment="1">
      <alignment horizontal="left" vertical="center" wrapText="1"/>
    </xf>
    <xf numFmtId="49" fontId="0" fillId="0" borderId="20" xfId="0" applyNumberFormat="1" applyBorder="1" applyAlignment="1">
      <alignment horizontal="center" wrapText="1"/>
    </xf>
    <xf numFmtId="49" fontId="9" fillId="0" borderId="23" xfId="0" applyNumberFormat="1" applyFont="1" applyBorder="1" applyAlignment="1">
      <alignment horizontal="center" vertical="center" wrapText="1"/>
    </xf>
    <xf numFmtId="49" fontId="0" fillId="0" borderId="24" xfId="0" applyNumberFormat="1" applyBorder="1" applyAlignment="1">
      <alignment horizontal="center" wrapText="1"/>
    </xf>
    <xf numFmtId="49" fontId="9" fillId="0" borderId="23" xfId="0" applyNumberFormat="1" applyFont="1" applyBorder="1" applyAlignment="1">
      <alignment wrapText="1"/>
    </xf>
    <xf numFmtId="49" fontId="0" fillId="0" borderId="25" xfId="0" applyNumberFormat="1" applyBorder="1" applyAlignment="1">
      <alignment horizontal="center" wrapText="1"/>
    </xf>
    <xf numFmtId="49" fontId="0" fillId="0" borderId="26" xfId="0" applyNumberFormat="1" applyBorder="1" applyAlignment="1">
      <alignment wrapText="1"/>
    </xf>
    <xf numFmtId="49" fontId="0" fillId="0" borderId="23" xfId="0" applyNumberFormat="1" applyBorder="1" applyAlignment="1">
      <alignment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wrapText="1"/>
    </xf>
    <xf numFmtId="49" fontId="0" fillId="0" borderId="28" xfId="0" applyNumberFormat="1" applyBorder="1" applyAlignment="1">
      <alignment horizontal="center" vertical="center" wrapText="1"/>
    </xf>
    <xf numFmtId="49" fontId="0" fillId="0" borderId="29" xfId="0" applyNumberFormat="1" applyBorder="1" applyAlignment="1">
      <alignment wrapText="1"/>
    </xf>
    <xf numFmtId="49" fontId="10" fillId="0" borderId="0" xfId="0" applyNumberFormat="1" applyFont="1" applyAlignment="1">
      <alignment horizontal="center" wrapText="1"/>
    </xf>
    <xf numFmtId="49" fontId="0" fillId="0" borderId="0" xfId="0" applyNumberFormat="1" applyAlignment="1">
      <alignment horizontal="center" vertical="center" wrapText="1"/>
    </xf>
    <xf numFmtId="49" fontId="0" fillId="0" borderId="30" xfId="0" applyNumberFormat="1" applyBorder="1" applyAlignment="1">
      <alignment vertical="center" wrapText="1"/>
    </xf>
    <xf numFmtId="0" fontId="15" fillId="0" borderId="0" xfId="0" applyFont="1" applyAlignment="1">
      <alignment/>
    </xf>
    <xf numFmtId="0" fontId="15"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distributed" vertical="distributed"/>
    </xf>
    <xf numFmtId="0" fontId="15" fillId="0" borderId="0" xfId="0" applyFont="1" applyAlignment="1">
      <alignment horizontal="left" vertical="center" wrapText="1"/>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xf>
    <xf numFmtId="0" fontId="16" fillId="0" borderId="0" xfId="0" applyFont="1" applyAlignment="1">
      <alignment/>
    </xf>
    <xf numFmtId="0" fontId="15" fillId="0" borderId="0" xfId="0" applyFont="1" applyBorder="1" applyAlignment="1">
      <alignment horizontal="left"/>
    </xf>
    <xf numFmtId="0" fontId="17" fillId="0" borderId="0" xfId="0" applyFont="1" applyBorder="1" applyAlignment="1">
      <alignment horizontal="left"/>
    </xf>
    <xf numFmtId="0" fontId="15" fillId="0" borderId="0" xfId="0" applyFont="1" applyAlignment="1">
      <alignment horizontal="left"/>
    </xf>
    <xf numFmtId="0" fontId="15" fillId="0" borderId="30" xfId="0" applyFont="1" applyBorder="1" applyAlignment="1">
      <alignment/>
    </xf>
    <xf numFmtId="0" fontId="15" fillId="0" borderId="31" xfId="0" applyFont="1" applyBorder="1" applyAlignment="1">
      <alignment horizontal="distributed"/>
    </xf>
    <xf numFmtId="0" fontId="15" fillId="0" borderId="32" xfId="0" applyFont="1" applyBorder="1" applyAlignment="1">
      <alignment/>
    </xf>
    <xf numFmtId="0" fontId="15" fillId="0" borderId="0" xfId="0" applyFont="1" applyBorder="1" applyAlignment="1">
      <alignment/>
    </xf>
    <xf numFmtId="0" fontId="15" fillId="0" borderId="33" xfId="0" applyFont="1" applyBorder="1" applyAlignment="1">
      <alignment/>
    </xf>
    <xf numFmtId="0" fontId="15" fillId="0" borderId="34" xfId="0" applyFont="1" applyBorder="1" applyAlignment="1">
      <alignment/>
    </xf>
    <xf numFmtId="0" fontId="15" fillId="0" borderId="0" xfId="0" applyFont="1" applyAlignment="1">
      <alignment vertical="center" wrapText="1"/>
    </xf>
    <xf numFmtId="0" fontId="15" fillId="0" borderId="31" xfId="0" applyFont="1" applyBorder="1" applyAlignment="1">
      <alignment horizontal="distributed" vertical="center"/>
    </xf>
    <xf numFmtId="0" fontId="15" fillId="0" borderId="30"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8" fillId="0" borderId="0" xfId="0" applyFont="1" applyAlignment="1">
      <alignment/>
    </xf>
    <xf numFmtId="0" fontId="18" fillId="0" borderId="0" xfId="0" applyFont="1" applyAlignment="1">
      <alignment horizontal="center"/>
    </xf>
    <xf numFmtId="0" fontId="8" fillId="0" borderId="35" xfId="0" applyFont="1" applyBorder="1" applyAlignment="1">
      <alignment/>
    </xf>
    <xf numFmtId="0" fontId="8" fillId="0" borderId="0" xfId="0" applyFont="1" applyBorder="1" applyAlignment="1">
      <alignment/>
    </xf>
    <xf numFmtId="0" fontId="8" fillId="0" borderId="36" xfId="0" applyFont="1" applyBorder="1" applyAlignment="1">
      <alignment/>
    </xf>
    <xf numFmtId="0" fontId="8" fillId="0" borderId="37" xfId="0" applyFont="1" applyBorder="1" applyAlignment="1">
      <alignment/>
    </xf>
    <xf numFmtId="0" fontId="8" fillId="0" borderId="10" xfId="0" applyFont="1" applyBorder="1" applyAlignment="1">
      <alignment/>
    </xf>
    <xf numFmtId="0" fontId="8" fillId="0" borderId="38" xfId="0" applyFont="1" applyBorder="1" applyAlignment="1">
      <alignment/>
    </xf>
    <xf numFmtId="0" fontId="27" fillId="0" borderId="0" xfId="0" applyFont="1" applyAlignment="1">
      <alignment horizontal="center" vertical="center"/>
    </xf>
    <xf numFmtId="0" fontId="28" fillId="0" borderId="0" xfId="0" applyFont="1" applyAlignment="1">
      <alignment horizontal="center" vertical="center"/>
    </xf>
    <xf numFmtId="0" fontId="25" fillId="0" borderId="0" xfId="0" applyFont="1" applyAlignment="1">
      <alignment horizontal="center" vertical="center"/>
    </xf>
    <xf numFmtId="0" fontId="29" fillId="0" borderId="39" xfId="0" applyFont="1" applyBorder="1" applyAlignment="1">
      <alignment horizontal="center" vertical="center"/>
    </xf>
    <xf numFmtId="0" fontId="8" fillId="0" borderId="39" xfId="0" applyFont="1" applyBorder="1" applyAlignment="1">
      <alignment horizontal="center" vertical="center"/>
    </xf>
    <xf numFmtId="0" fontId="8" fillId="0" borderId="39" xfId="0" applyFont="1" applyBorder="1" applyAlignment="1">
      <alignment/>
    </xf>
    <xf numFmtId="0" fontId="28" fillId="0" borderId="39" xfId="0" applyFont="1" applyBorder="1" applyAlignment="1">
      <alignment horizontal="center" vertical="center"/>
    </xf>
    <xf numFmtId="0" fontId="29" fillId="0" borderId="0" xfId="0" applyFont="1" applyBorder="1" applyAlignment="1">
      <alignment horizontal="center" vertical="center"/>
    </xf>
    <xf numFmtId="0" fontId="8" fillId="0" borderId="0" xfId="0" applyFont="1" applyBorder="1" applyAlignment="1">
      <alignment horizontal="center" vertical="center"/>
    </xf>
    <xf numFmtId="0" fontId="30"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44" xfId="0" applyFont="1" applyBorder="1" applyAlignment="1">
      <alignment horizontal="center" vertical="center" wrapText="1"/>
    </xf>
    <xf numFmtId="0" fontId="30" fillId="0" borderId="39"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17" fillId="0" borderId="0" xfId="0" applyFont="1" applyAlignment="1">
      <alignment horizontal="left" vertical="center"/>
    </xf>
    <xf numFmtId="0" fontId="103" fillId="0" borderId="0" xfId="0" applyFont="1" applyAlignment="1">
      <alignment/>
    </xf>
    <xf numFmtId="0" fontId="36" fillId="0" borderId="0" xfId="0" applyFont="1" applyAlignment="1">
      <alignment horizontal="left" vertical="center" wrapText="1"/>
    </xf>
    <xf numFmtId="0" fontId="37" fillId="0" borderId="0" xfId="0" applyFont="1" applyAlignment="1">
      <alignment horizontal="center"/>
    </xf>
    <xf numFmtId="0" fontId="36" fillId="0" borderId="0" xfId="0" applyFont="1" applyAlignment="1">
      <alignment horizontal="center"/>
    </xf>
    <xf numFmtId="0" fontId="104" fillId="0" borderId="0" xfId="0" applyFont="1" applyAlignment="1">
      <alignment horizontal="center" vertical="center" shrinkToFit="1"/>
    </xf>
    <xf numFmtId="0" fontId="104" fillId="0" borderId="48" xfId="0" applyFont="1" applyBorder="1" applyAlignment="1">
      <alignment horizontal="center" vertical="center" shrinkToFit="1"/>
    </xf>
    <xf numFmtId="0" fontId="104" fillId="34" borderId="48" xfId="0" applyFont="1" applyFill="1" applyBorder="1" applyAlignment="1">
      <alignment horizontal="center" vertical="center" shrinkToFit="1"/>
    </xf>
    <xf numFmtId="0" fontId="104" fillId="0" borderId="49" xfId="0" applyFont="1" applyBorder="1" applyAlignment="1">
      <alignment horizontal="center" vertical="center" shrinkToFit="1"/>
    </xf>
    <xf numFmtId="0" fontId="104" fillId="0" borderId="0" xfId="0" applyFont="1" applyAlignment="1">
      <alignment horizontal="center" vertical="center" shrinkToFit="1"/>
    </xf>
    <xf numFmtId="0" fontId="104" fillId="0" borderId="48" xfId="0" applyFont="1" applyFill="1" applyBorder="1" applyAlignment="1">
      <alignment horizontal="center" vertical="center" shrinkToFit="1"/>
    </xf>
    <xf numFmtId="0" fontId="104" fillId="0" borderId="0" xfId="0" applyFont="1" applyFill="1" applyBorder="1" applyAlignment="1">
      <alignment horizontal="center" vertical="center" shrinkToFit="1"/>
    </xf>
    <xf numFmtId="0" fontId="104" fillId="0" borderId="50" xfId="0" applyFont="1" applyBorder="1" applyAlignment="1">
      <alignment horizontal="center" vertical="center" shrinkToFit="1"/>
    </xf>
    <xf numFmtId="0" fontId="104" fillId="0" borderId="0" xfId="0" applyFont="1" applyBorder="1" applyAlignment="1">
      <alignment horizontal="center" vertical="center" shrinkToFit="1"/>
    </xf>
    <xf numFmtId="0" fontId="38" fillId="0" borderId="0" xfId="0" applyFont="1" applyAlignment="1">
      <alignment/>
    </xf>
    <xf numFmtId="0" fontId="0" fillId="0" borderId="0" xfId="0" applyAlignment="1">
      <alignment vertical="center"/>
    </xf>
    <xf numFmtId="0" fontId="41"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0" fillId="0" borderId="0" xfId="0" applyFont="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44" fillId="0" borderId="51" xfId="0" applyFont="1" applyBorder="1" applyAlignment="1">
      <alignment horizontal="center" vertical="center"/>
    </xf>
    <xf numFmtId="0" fontId="42" fillId="0" borderId="52" xfId="0" applyFont="1" applyBorder="1" applyAlignment="1">
      <alignment horizontal="center" vertical="center" wrapText="1"/>
    </xf>
    <xf numFmtId="0" fontId="44" fillId="0" borderId="53" xfId="0" applyFont="1" applyBorder="1" applyAlignment="1">
      <alignment horizontal="center" vertical="center" shrinkToFit="1"/>
    </xf>
    <xf numFmtId="0" fontId="44" fillId="0" borderId="52" xfId="0" applyFont="1" applyBorder="1" applyAlignment="1">
      <alignment horizontal="center" vertical="center" shrinkToFit="1"/>
    </xf>
    <xf numFmtId="0" fontId="1" fillId="35" borderId="52" xfId="0" applyFont="1" applyFill="1" applyBorder="1" applyAlignment="1">
      <alignment horizontal="center" vertical="center" shrinkToFit="1"/>
    </xf>
    <xf numFmtId="0" fontId="1" fillId="0" borderId="52" xfId="0" applyFont="1" applyBorder="1" applyAlignment="1">
      <alignment horizontal="center" vertical="center" shrinkToFit="1"/>
    </xf>
    <xf numFmtId="0" fontId="44" fillId="0" borderId="34" xfId="0" applyFont="1" applyBorder="1" applyAlignment="1">
      <alignment horizontal="center" vertical="center"/>
    </xf>
    <xf numFmtId="49" fontId="44" fillId="0" borderId="34" xfId="0" applyNumberFormat="1" applyFont="1" applyBorder="1" applyAlignment="1">
      <alignment horizontal="center" vertical="center"/>
    </xf>
    <xf numFmtId="0" fontId="44" fillId="0" borderId="33" xfId="0" applyFont="1" applyBorder="1" applyAlignment="1">
      <alignment horizontal="center" vertical="center"/>
    </xf>
    <xf numFmtId="0" fontId="44" fillId="0" borderId="52" xfId="0" applyFont="1" applyBorder="1" applyAlignment="1">
      <alignment horizontal="center" vertical="center"/>
    </xf>
    <xf numFmtId="0" fontId="44" fillId="36" borderId="34" xfId="0" applyFont="1" applyFill="1" applyBorder="1" applyAlignment="1" applyProtection="1">
      <alignment horizontal="center" vertical="center"/>
      <protection locked="0"/>
    </xf>
    <xf numFmtId="0" fontId="44" fillId="36" borderId="52" xfId="0" applyFont="1" applyFill="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4" fillId="36" borderId="0" xfId="0" applyFont="1" applyFill="1" applyAlignment="1" applyProtection="1">
      <alignment horizontal="center" vertical="center"/>
      <protection locked="0"/>
    </xf>
    <xf numFmtId="49" fontId="46" fillId="36" borderId="0" xfId="0" applyNumberFormat="1" applyFont="1" applyFill="1" applyAlignment="1" applyProtection="1">
      <alignment horizontal="left" vertical="center"/>
      <protection locked="0"/>
    </xf>
    <xf numFmtId="0" fontId="47" fillId="36" borderId="0" xfId="0" applyFont="1" applyFill="1" applyAlignment="1" applyProtection="1">
      <alignment horizontal="center" vertical="center"/>
      <protection locked="0"/>
    </xf>
    <xf numFmtId="49" fontId="47" fillId="36" borderId="0" xfId="0" applyNumberFormat="1" applyFont="1" applyFill="1" applyAlignment="1" applyProtection="1">
      <alignment horizontal="center" vertical="center"/>
      <protection locked="0"/>
    </xf>
    <xf numFmtId="49" fontId="44" fillId="36" borderId="0" xfId="0" applyNumberFormat="1" applyFont="1" applyFill="1" applyAlignment="1" applyProtection="1">
      <alignment horizontal="center" vertical="center"/>
      <protection locked="0"/>
    </xf>
    <xf numFmtId="49" fontId="44" fillId="0" borderId="0" xfId="0" applyNumberFormat="1" applyFont="1" applyAlignment="1" applyProtection="1">
      <alignment horizontal="center" vertical="center"/>
      <protection locked="0"/>
    </xf>
    <xf numFmtId="0" fontId="44" fillId="0" borderId="0" xfId="0" applyFont="1" applyAlignment="1" applyProtection="1">
      <alignment horizontal="center" vertical="center" wrapText="1"/>
      <protection locked="0"/>
    </xf>
    <xf numFmtId="0" fontId="38" fillId="0" borderId="0" xfId="0" applyFont="1" applyAlignment="1">
      <alignment horizontal="center" vertical="center"/>
    </xf>
    <xf numFmtId="0" fontId="43" fillId="0" borderId="34" xfId="0" applyFont="1" applyBorder="1" applyAlignment="1" applyProtection="1">
      <alignment horizontal="center" vertical="center"/>
      <protection locked="0"/>
    </xf>
    <xf numFmtId="0" fontId="48" fillId="0" borderId="34"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38" fillId="0" borderId="0" xfId="0" applyFont="1" applyAlignment="1">
      <alignment vertical="center"/>
    </xf>
    <xf numFmtId="0" fontId="5" fillId="0" borderId="51" xfId="0" applyFon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0" xfId="0" applyAlignment="1" applyProtection="1">
      <alignment/>
      <protection locked="0"/>
    </xf>
    <xf numFmtId="0" fontId="103" fillId="0" borderId="0" xfId="0" applyFont="1" applyBorder="1" applyAlignment="1">
      <alignment horizontal="left" vertical="center" wrapText="1"/>
    </xf>
    <xf numFmtId="0" fontId="105" fillId="0" borderId="0" xfId="0" applyFont="1" applyAlignment="1">
      <alignment horizontal="left" vertical="center"/>
    </xf>
    <xf numFmtId="0" fontId="106" fillId="0" borderId="0" xfId="0" applyFont="1" applyAlignment="1">
      <alignment horizontal="center" vertical="center"/>
    </xf>
    <xf numFmtId="0" fontId="107" fillId="0" borderId="0" xfId="0" applyFont="1" applyAlignment="1">
      <alignment horizontal="left" vertical="center"/>
    </xf>
    <xf numFmtId="0" fontId="108" fillId="0" borderId="0" xfId="0" applyFont="1" applyAlignment="1">
      <alignment horizontal="left" vertical="center"/>
    </xf>
    <xf numFmtId="0" fontId="105" fillId="0" borderId="0" xfId="0" applyFont="1" applyAlignment="1">
      <alignment vertical="center"/>
    </xf>
    <xf numFmtId="0" fontId="53" fillId="0" borderId="0" xfId="0" applyFont="1" applyAlignment="1">
      <alignment vertical="center"/>
    </xf>
    <xf numFmtId="0" fontId="109" fillId="0" borderId="0" xfId="0" applyFont="1" applyAlignment="1">
      <alignment vertical="center"/>
    </xf>
    <xf numFmtId="0" fontId="39" fillId="0" borderId="0" xfId="0" applyFont="1" applyAlignment="1">
      <alignment horizontal="center"/>
    </xf>
    <xf numFmtId="0" fontId="39" fillId="0" borderId="0" xfId="0" applyFont="1" applyAlignment="1">
      <alignment/>
    </xf>
    <xf numFmtId="0" fontId="39" fillId="0" borderId="0" xfId="0" applyFont="1" applyAlignment="1">
      <alignment horizontal="left" vertical="center" wrapText="1"/>
    </xf>
    <xf numFmtId="0" fontId="39" fillId="0" borderId="0" xfId="0" applyFont="1" applyAlignment="1">
      <alignment horizontal="center" vertical="top"/>
    </xf>
    <xf numFmtId="0" fontId="39" fillId="0" borderId="0" xfId="0" applyFont="1" applyAlignment="1">
      <alignment horizontal="left" vertical="top" wrapText="1"/>
    </xf>
    <xf numFmtId="0" fontId="39" fillId="0" borderId="0" xfId="0" applyFont="1" applyAlignment="1">
      <alignment horizontal="distributed" vertical="distributed"/>
    </xf>
    <xf numFmtId="0" fontId="39" fillId="0" borderId="0" xfId="0" applyFont="1" applyAlignment="1">
      <alignment horizontal="center" vertical="center"/>
    </xf>
    <xf numFmtId="0" fontId="39" fillId="0" borderId="0" xfId="43" applyFont="1" applyAlignment="1" applyProtection="1">
      <alignment vertical="center"/>
      <protection/>
    </xf>
    <xf numFmtId="0" fontId="55" fillId="0" borderId="0" xfId="43" applyFont="1" applyAlignment="1" applyProtection="1">
      <alignment vertical="center"/>
      <protection/>
    </xf>
    <xf numFmtId="0" fontId="58" fillId="36" borderId="48" xfId="62" applyFont="1" applyFill="1" applyBorder="1" applyAlignment="1">
      <alignment horizontal="center" vertical="center" shrinkToFit="1"/>
      <protection/>
    </xf>
    <xf numFmtId="0" fontId="110" fillId="34" borderId="48" xfId="0" applyFont="1" applyFill="1" applyBorder="1" applyAlignment="1">
      <alignment horizontal="center" vertical="center" shrinkToFit="1"/>
    </xf>
    <xf numFmtId="0" fontId="111" fillId="0" borderId="0" xfId="0" applyFont="1" applyFill="1" applyAlignment="1">
      <alignment horizontal="center" vertical="center" shrinkToFit="1"/>
    </xf>
    <xf numFmtId="0" fontId="111" fillId="0" borderId="48" xfId="0" applyFont="1" applyFill="1" applyBorder="1" applyAlignment="1">
      <alignment horizontal="center" vertical="center" shrinkToFit="1"/>
    </xf>
    <xf numFmtId="0" fontId="58" fillId="0" borderId="48" xfId="62" applyFont="1" applyFill="1" applyBorder="1" applyAlignment="1">
      <alignment horizontal="center" vertical="center" shrinkToFit="1"/>
      <protection/>
    </xf>
    <xf numFmtId="0" fontId="110" fillId="0" borderId="48" xfId="0" applyFont="1" applyFill="1" applyBorder="1" applyAlignment="1">
      <alignment horizontal="center" vertical="center" shrinkToFit="1"/>
    </xf>
    <xf numFmtId="0" fontId="111" fillId="0" borderId="10" xfId="0" applyFont="1" applyFill="1" applyBorder="1" applyAlignment="1">
      <alignment horizontal="center" vertical="center" shrinkToFit="1"/>
    </xf>
    <xf numFmtId="0" fontId="59" fillId="0" borderId="48" xfId="62" applyFont="1" applyFill="1" applyBorder="1" applyAlignment="1">
      <alignment horizontal="center" vertical="center" shrinkToFit="1"/>
      <protection/>
    </xf>
    <xf numFmtId="0" fontId="111" fillId="34" borderId="48" xfId="0" applyFont="1" applyFill="1" applyBorder="1" applyAlignment="1">
      <alignment horizontal="center" vertical="center" shrinkToFit="1"/>
    </xf>
    <xf numFmtId="0" fontId="58" fillId="34" borderId="48" xfId="62" applyFont="1" applyFill="1" applyBorder="1" applyAlignment="1">
      <alignment horizontal="center" vertical="center" shrinkToFit="1"/>
      <protection/>
    </xf>
    <xf numFmtId="0" fontId="111" fillId="36" borderId="48" xfId="0" applyFont="1" applyFill="1" applyBorder="1" applyAlignment="1">
      <alignment horizontal="center" vertical="center" shrinkToFit="1"/>
    </xf>
    <xf numFmtId="0" fontId="110" fillId="36" borderId="48" xfId="0" applyFont="1" applyFill="1" applyBorder="1" applyAlignment="1">
      <alignment horizontal="center" vertical="center" shrinkToFit="1"/>
    </xf>
    <xf numFmtId="0" fontId="111" fillId="36" borderId="0" xfId="0" applyFont="1" applyFill="1" applyAlignment="1">
      <alignment horizontal="center" vertical="center" shrinkToFit="1"/>
    </xf>
    <xf numFmtId="0" fontId="14" fillId="0" borderId="0" xfId="0" applyFont="1" applyAlignment="1">
      <alignment horizontal="center" vertical="center"/>
    </xf>
    <xf numFmtId="0" fontId="15" fillId="0" borderId="0" xfId="0" applyFont="1" applyAlignment="1">
      <alignment horizontal="left" vertical="top" wrapText="1"/>
    </xf>
    <xf numFmtId="0" fontId="37" fillId="0" borderId="0" xfId="0" applyFont="1" applyBorder="1" applyAlignment="1">
      <alignment horizontal="left"/>
    </xf>
    <xf numFmtId="0" fontId="35" fillId="36" borderId="34" xfId="0" applyFont="1" applyFill="1" applyBorder="1" applyAlignment="1">
      <alignment horizontal="left" vertical="center"/>
    </xf>
    <xf numFmtId="0" fontId="35" fillId="36" borderId="52" xfId="0" applyFont="1" applyFill="1" applyBorder="1" applyAlignment="1">
      <alignment horizontal="left" vertical="center"/>
    </xf>
    <xf numFmtId="0" fontId="15" fillId="0" borderId="0" xfId="0" applyFont="1" applyAlignment="1">
      <alignment horizontal="left"/>
    </xf>
    <xf numFmtId="0" fontId="31" fillId="0" borderId="0" xfId="0" applyFont="1" applyAlignment="1">
      <alignment horizontal="left" vertical="center" shrinkToFit="1"/>
    </xf>
    <xf numFmtId="0" fontId="103" fillId="0" borderId="0" xfId="0" applyFont="1" applyBorder="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left"/>
    </xf>
    <xf numFmtId="0" fontId="17" fillId="0" borderId="0" xfId="0" applyFont="1" applyBorder="1" applyAlignment="1">
      <alignment horizontal="left"/>
    </xf>
    <xf numFmtId="0" fontId="15" fillId="0" borderId="30" xfId="0" applyFont="1" applyBorder="1" applyAlignment="1">
      <alignment horizontal="left"/>
    </xf>
    <xf numFmtId="0" fontId="15" fillId="0" borderId="54" xfId="0" applyFont="1" applyBorder="1" applyAlignment="1">
      <alignment horizontal="left"/>
    </xf>
    <xf numFmtId="0" fontId="15" fillId="0" borderId="0" xfId="0" applyFont="1" applyBorder="1" applyAlignment="1">
      <alignment horizontal="left"/>
    </xf>
    <xf numFmtId="0" fontId="15" fillId="0" borderId="55" xfId="0" applyFont="1" applyBorder="1" applyAlignment="1">
      <alignment horizontal="left"/>
    </xf>
    <xf numFmtId="0" fontId="37" fillId="0" borderId="0" xfId="0" applyFont="1" applyBorder="1" applyAlignment="1">
      <alignment horizontal="left" shrinkToFit="1"/>
    </xf>
    <xf numFmtId="0" fontId="15" fillId="0" borderId="0" xfId="0" applyFont="1" applyAlignment="1">
      <alignment horizontal="left" vertical="center" wrapText="1"/>
    </xf>
    <xf numFmtId="0" fontId="15" fillId="0" borderId="34" xfId="0" applyFont="1" applyBorder="1" applyAlignment="1">
      <alignment horizontal="left"/>
    </xf>
    <xf numFmtId="0" fontId="15" fillId="0" borderId="52" xfId="0" applyFont="1" applyBorder="1" applyAlignment="1">
      <alignment horizontal="left"/>
    </xf>
    <xf numFmtId="0" fontId="17" fillId="0" borderId="0" xfId="0" applyFont="1" applyAlignment="1">
      <alignment horizontal="left" vertical="center"/>
    </xf>
    <xf numFmtId="0" fontId="16" fillId="36" borderId="30" xfId="0" applyFont="1" applyFill="1" applyBorder="1" applyAlignment="1">
      <alignment horizontal="left" vertical="center"/>
    </xf>
    <xf numFmtId="0" fontId="16" fillId="36" borderId="54" xfId="0" applyFont="1" applyFill="1" applyBorder="1" applyAlignment="1">
      <alignment horizontal="left" vertical="center"/>
    </xf>
    <xf numFmtId="0" fontId="16" fillId="0" borderId="0" xfId="0" applyFont="1" applyAlignment="1">
      <alignment horizontal="center" vertical="center"/>
    </xf>
    <xf numFmtId="0" fontId="15" fillId="0" borderId="0" xfId="0" applyFont="1" applyBorder="1" applyAlignment="1">
      <alignment horizontal="left" wrapText="1"/>
    </xf>
    <xf numFmtId="0" fontId="0" fillId="0" borderId="0" xfId="0" applyAlignment="1">
      <alignment horizontal="left"/>
    </xf>
    <xf numFmtId="0" fontId="15" fillId="0" borderId="0" xfId="0" applyFont="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right"/>
    </xf>
    <xf numFmtId="0" fontId="56" fillId="0" borderId="0" xfId="0" applyFont="1" applyAlignment="1">
      <alignment horizontal="left"/>
    </xf>
    <xf numFmtId="0" fontId="55" fillId="0" borderId="0" xfId="0" applyFont="1" applyAlignment="1">
      <alignment horizontal="left"/>
    </xf>
    <xf numFmtId="0" fontId="39" fillId="0" borderId="0" xfId="0" applyFont="1" applyAlignment="1">
      <alignment horizontal="left" vertical="top" wrapText="1"/>
    </xf>
    <xf numFmtId="0" fontId="112" fillId="0" borderId="0" xfId="0" applyFont="1" applyAlignment="1">
      <alignment horizontal="left" vertical="top" wrapText="1"/>
    </xf>
    <xf numFmtId="0" fontId="40" fillId="0" borderId="0" xfId="0" applyFont="1" applyAlignment="1">
      <alignment horizontal="left"/>
    </xf>
    <xf numFmtId="0" fontId="113" fillId="0" borderId="0" xfId="0" applyFont="1" applyAlignment="1">
      <alignment horizontal="left" vertical="center" wrapText="1"/>
    </xf>
    <xf numFmtId="0" fontId="113" fillId="0" borderId="0" xfId="0" applyFont="1" applyAlignment="1">
      <alignment horizontal="left" vertical="center"/>
    </xf>
    <xf numFmtId="0" fontId="56" fillId="0" borderId="0" xfId="0" applyFont="1" applyAlignment="1">
      <alignment horizontal="center"/>
    </xf>
    <xf numFmtId="31" fontId="56" fillId="0" borderId="0" xfId="0" applyNumberFormat="1" applyFont="1" applyFill="1" applyAlignment="1">
      <alignment horizontal="center" vertical="center"/>
    </xf>
    <xf numFmtId="0" fontId="114" fillId="0" borderId="0" xfId="0" applyFont="1" applyFill="1" applyAlignment="1">
      <alignment horizontal="center" vertical="center" shrinkToFit="1"/>
    </xf>
    <xf numFmtId="0" fontId="115" fillId="36" borderId="10" xfId="0" applyFont="1" applyFill="1" applyBorder="1" applyAlignment="1">
      <alignment horizontal="center" vertical="center" shrinkToFit="1"/>
    </xf>
    <xf numFmtId="0" fontId="8" fillId="0" borderId="0" xfId="0" applyFont="1" applyAlignment="1">
      <alignment horizontal="center"/>
    </xf>
    <xf numFmtId="0" fontId="19" fillId="0" borderId="0" xfId="0" applyFont="1" applyAlignment="1">
      <alignment horizontal="center" vertical="center"/>
    </xf>
    <xf numFmtId="0" fontId="23" fillId="0" borderId="56" xfId="62" applyFont="1" applyFill="1" applyBorder="1" applyAlignment="1">
      <alignment horizontal="center" vertical="center"/>
      <protection/>
    </xf>
    <xf numFmtId="0" fontId="23" fillId="0" borderId="57" xfId="62" applyFont="1" applyFill="1" applyBorder="1" applyAlignment="1">
      <alignment horizontal="center" vertical="center"/>
      <protection/>
    </xf>
    <xf numFmtId="0" fontId="23" fillId="0" borderId="58" xfId="62" applyFont="1" applyFill="1" applyBorder="1" applyAlignment="1">
      <alignment horizontal="center" vertical="center"/>
      <protection/>
    </xf>
    <xf numFmtId="0" fontId="23" fillId="0" borderId="59" xfId="62" applyFont="1" applyFill="1" applyBorder="1" applyAlignment="1">
      <alignment horizontal="center" vertical="center"/>
      <protection/>
    </xf>
    <xf numFmtId="0" fontId="23" fillId="0" borderId="60" xfId="62" applyFont="1" applyFill="1" applyBorder="1" applyAlignment="1">
      <alignment horizontal="center" vertical="center"/>
      <protection/>
    </xf>
    <xf numFmtId="0" fontId="23" fillId="0" borderId="61" xfId="62" applyFont="1" applyFill="1" applyBorder="1" applyAlignment="1">
      <alignment horizontal="center" vertical="center"/>
      <protection/>
    </xf>
    <xf numFmtId="49" fontId="22" fillId="0" borderId="62" xfId="62" applyNumberFormat="1" applyFont="1" applyFill="1" applyBorder="1" applyAlignment="1">
      <alignment horizontal="center" vertical="center"/>
      <protection/>
    </xf>
    <xf numFmtId="49" fontId="22" fillId="0" borderId="57" xfId="62" applyNumberFormat="1" applyFont="1" applyFill="1" applyBorder="1" applyAlignment="1">
      <alignment horizontal="center" vertical="center"/>
      <protection/>
    </xf>
    <xf numFmtId="49" fontId="22" fillId="0" borderId="63" xfId="62" applyNumberFormat="1" applyFont="1" applyFill="1" applyBorder="1" applyAlignment="1">
      <alignment horizontal="center" vertical="center"/>
      <protection/>
    </xf>
    <xf numFmtId="49" fontId="22" fillId="0" borderId="64" xfId="62" applyNumberFormat="1" applyFont="1" applyFill="1" applyBorder="1" applyAlignment="1">
      <alignment horizontal="center" vertical="center"/>
      <protection/>
    </xf>
    <xf numFmtId="49" fontId="22" fillId="0" borderId="60" xfId="62" applyNumberFormat="1" applyFont="1" applyFill="1" applyBorder="1" applyAlignment="1">
      <alignment horizontal="center" vertical="center"/>
      <protection/>
    </xf>
    <xf numFmtId="49" fontId="22" fillId="0" borderId="65" xfId="62" applyNumberFormat="1" applyFont="1" applyFill="1" applyBorder="1" applyAlignment="1">
      <alignment horizontal="center" vertical="center"/>
      <protection/>
    </xf>
    <xf numFmtId="0" fontId="23" fillId="0" borderId="66" xfId="62" applyFont="1" applyFill="1" applyBorder="1" applyAlignment="1">
      <alignment horizontal="center" vertical="center"/>
      <protection/>
    </xf>
    <xf numFmtId="0" fontId="23" fillId="0" borderId="67" xfId="62" applyFont="1" applyFill="1" applyBorder="1" applyAlignment="1">
      <alignment horizontal="center" vertical="center"/>
      <protection/>
    </xf>
    <xf numFmtId="49" fontId="24" fillId="0" borderId="62" xfId="62" applyNumberFormat="1" applyFont="1" applyFill="1" applyBorder="1" applyAlignment="1">
      <alignment horizontal="left" vertical="top"/>
      <protection/>
    </xf>
    <xf numFmtId="49" fontId="24" fillId="0" borderId="57" xfId="62" applyNumberFormat="1" applyFont="1" applyFill="1" applyBorder="1" applyAlignment="1">
      <alignment horizontal="left" vertical="top"/>
      <protection/>
    </xf>
    <xf numFmtId="49" fontId="24" fillId="0" borderId="63" xfId="62" applyNumberFormat="1" applyFont="1" applyFill="1" applyBorder="1" applyAlignment="1">
      <alignment horizontal="left" vertical="top"/>
      <protection/>
    </xf>
    <xf numFmtId="49" fontId="24" fillId="0" borderId="64" xfId="62" applyNumberFormat="1" applyFont="1" applyFill="1" applyBorder="1" applyAlignment="1">
      <alignment horizontal="left" vertical="top"/>
      <protection/>
    </xf>
    <xf numFmtId="49" fontId="24" fillId="0" borderId="60" xfId="62" applyNumberFormat="1" applyFont="1" applyFill="1" applyBorder="1" applyAlignment="1">
      <alignment horizontal="left" vertical="top"/>
      <protection/>
    </xf>
    <xf numFmtId="49" fontId="24" fillId="0" borderId="65" xfId="62" applyNumberFormat="1" applyFont="1" applyFill="1" applyBorder="1" applyAlignment="1">
      <alignment horizontal="left" vertical="top"/>
      <protection/>
    </xf>
    <xf numFmtId="0" fontId="20" fillId="0" borderId="68" xfId="62" applyFont="1" applyFill="1" applyBorder="1" applyAlignment="1">
      <alignment horizontal="center" vertical="center"/>
      <protection/>
    </xf>
    <xf numFmtId="0" fontId="20" fillId="0" borderId="69" xfId="62" applyFont="1" applyFill="1" applyBorder="1" applyAlignment="1">
      <alignment horizontal="center" vertical="center"/>
      <protection/>
    </xf>
    <xf numFmtId="0" fontId="20" fillId="0" borderId="70" xfId="62" applyFont="1" applyFill="1" applyBorder="1" applyAlignment="1">
      <alignment horizontal="center" vertical="center"/>
      <protection/>
    </xf>
    <xf numFmtId="0" fontId="21" fillId="0" borderId="66" xfId="62" applyFont="1" applyFill="1" applyBorder="1" applyAlignment="1">
      <alignment horizontal="center" vertical="center"/>
      <protection/>
    </xf>
    <xf numFmtId="0" fontId="21" fillId="0" borderId="67" xfId="62" applyFont="1" applyFill="1" applyBorder="1" applyAlignment="1">
      <alignment horizontal="center" vertical="center"/>
      <protection/>
    </xf>
    <xf numFmtId="0" fontId="22" fillId="0" borderId="62" xfId="62" applyFont="1" applyFill="1" applyBorder="1" applyAlignment="1">
      <alignment horizontal="center" vertical="center"/>
      <protection/>
    </xf>
    <xf numFmtId="0" fontId="22" fillId="0" borderId="57" xfId="62" applyFont="1" applyFill="1" applyBorder="1" applyAlignment="1">
      <alignment horizontal="center" vertical="center"/>
      <protection/>
    </xf>
    <xf numFmtId="0" fontId="22" fillId="0" borderId="64" xfId="62" applyFont="1" applyFill="1" applyBorder="1" applyAlignment="1">
      <alignment horizontal="center" vertical="center"/>
      <protection/>
    </xf>
    <xf numFmtId="0" fontId="22" fillId="0" borderId="60" xfId="62" applyFont="1" applyFill="1" applyBorder="1" applyAlignment="1">
      <alignment horizontal="center" vertical="center"/>
      <protection/>
    </xf>
    <xf numFmtId="0" fontId="21" fillId="0" borderId="58" xfId="62" applyFont="1" applyFill="1" applyBorder="1" applyAlignment="1">
      <alignment horizontal="center" vertical="center"/>
      <protection/>
    </xf>
    <xf numFmtId="0" fontId="21" fillId="0" borderId="71" xfId="62" applyFont="1" applyFill="1" applyBorder="1" applyAlignment="1">
      <alignment horizontal="center" vertical="center"/>
      <protection/>
    </xf>
    <xf numFmtId="0" fontId="21" fillId="0" borderId="61" xfId="62" applyFont="1" applyFill="1" applyBorder="1" applyAlignment="1">
      <alignment horizontal="center" vertical="center"/>
      <protection/>
    </xf>
    <xf numFmtId="0" fontId="21" fillId="0" borderId="72" xfId="62" applyFont="1" applyFill="1" applyBorder="1" applyAlignment="1">
      <alignment horizontal="center" vertical="center"/>
      <protection/>
    </xf>
    <xf numFmtId="0" fontId="21" fillId="0" borderId="71" xfId="62" applyFont="1" applyFill="1" applyBorder="1" applyAlignment="1">
      <alignment horizontal="right" vertical="center"/>
      <protection/>
    </xf>
    <xf numFmtId="0" fontId="21" fillId="0" borderId="73" xfId="62" applyFont="1" applyFill="1" applyBorder="1" applyAlignment="1">
      <alignment horizontal="right" vertical="center"/>
      <protection/>
    </xf>
    <xf numFmtId="0" fontId="21" fillId="0" borderId="72" xfId="62" applyFont="1" applyFill="1" applyBorder="1" applyAlignment="1">
      <alignment horizontal="right" vertical="center"/>
      <protection/>
    </xf>
    <xf numFmtId="0" fontId="21" fillId="0" borderId="74" xfId="62" applyFont="1" applyFill="1" applyBorder="1" applyAlignment="1">
      <alignment horizontal="right" vertical="center"/>
      <protection/>
    </xf>
    <xf numFmtId="0" fontId="24" fillId="0" borderId="67" xfId="62" applyFont="1" applyFill="1" applyBorder="1" applyAlignment="1">
      <alignment horizontal="center" vertical="center"/>
      <protection/>
    </xf>
    <xf numFmtId="0" fontId="24" fillId="0" borderId="75" xfId="62" applyFont="1" applyFill="1" applyBorder="1" applyAlignment="1">
      <alignment horizontal="center" vertical="center"/>
      <protection/>
    </xf>
    <xf numFmtId="0" fontId="21" fillId="0" borderId="76" xfId="62" applyFont="1" applyFill="1" applyBorder="1" applyAlignment="1">
      <alignment horizontal="center" vertical="center"/>
      <protection/>
    </xf>
    <xf numFmtId="0" fontId="21" fillId="0" borderId="77" xfId="62" applyFont="1" applyFill="1" applyBorder="1" applyAlignment="1">
      <alignment horizontal="center" vertical="center"/>
      <protection/>
    </xf>
    <xf numFmtId="0" fontId="24" fillId="0" borderId="77" xfId="62" applyFont="1" applyFill="1" applyBorder="1" applyAlignment="1">
      <alignment horizontal="center" vertical="center"/>
      <protection/>
    </xf>
    <xf numFmtId="0" fontId="22" fillId="0" borderId="67" xfId="62" applyFont="1" applyFill="1" applyBorder="1" applyAlignment="1">
      <alignment horizontal="center" vertical="center"/>
      <protection/>
    </xf>
    <xf numFmtId="0" fontId="22" fillId="0" borderId="75" xfId="62" applyFont="1" applyFill="1" applyBorder="1" applyAlignment="1">
      <alignment horizontal="center" vertical="center"/>
      <protection/>
    </xf>
    <xf numFmtId="0" fontId="25" fillId="0" borderId="67" xfId="43" applyFont="1" applyFill="1" applyBorder="1" applyAlignment="1" applyProtection="1">
      <alignment horizontal="center" vertical="center"/>
      <protection/>
    </xf>
    <xf numFmtId="0" fontId="24" fillId="0" borderId="78" xfId="62" applyFont="1" applyFill="1" applyBorder="1" applyAlignment="1">
      <alignment horizontal="center" vertical="center"/>
      <protection/>
    </xf>
    <xf numFmtId="0" fontId="21" fillId="0" borderId="66" xfId="62" applyFont="1" applyFill="1" applyBorder="1" applyAlignment="1">
      <alignment horizontal="center" vertical="center" wrapText="1"/>
      <protection/>
    </xf>
    <xf numFmtId="0" fontId="21" fillId="0" borderId="67" xfId="62" applyFont="1" applyFill="1" applyBorder="1" applyAlignment="1">
      <alignment horizontal="center" vertical="center" wrapText="1"/>
      <protection/>
    </xf>
    <xf numFmtId="0" fontId="8" fillId="0" borderId="79" xfId="0" applyFont="1" applyBorder="1" applyAlignment="1">
      <alignment horizontal="center"/>
    </xf>
    <xf numFmtId="0" fontId="8" fillId="0" borderId="50" xfId="0" applyFont="1" applyBorder="1" applyAlignment="1">
      <alignment horizontal="center"/>
    </xf>
    <xf numFmtId="0" fontId="8" fillId="0" borderId="80" xfId="0" applyFont="1" applyBorder="1" applyAlignment="1">
      <alignment horizontal="center"/>
    </xf>
    <xf numFmtId="0" fontId="8" fillId="0" borderId="64" xfId="0" applyFont="1" applyBorder="1" applyAlignment="1">
      <alignment horizontal="center"/>
    </xf>
    <xf numFmtId="0" fontId="8" fillId="0" borderId="60" xfId="0" applyFont="1" applyBorder="1" applyAlignment="1">
      <alignment horizontal="center"/>
    </xf>
    <xf numFmtId="0" fontId="8" fillId="0" borderId="61" xfId="0" applyFont="1" applyBorder="1" applyAlignment="1">
      <alignment horizontal="center"/>
    </xf>
    <xf numFmtId="0" fontId="24" fillId="0" borderId="81" xfId="62" applyFont="1" applyFill="1" applyBorder="1" applyAlignment="1">
      <alignment horizontal="center" vertical="center"/>
      <protection/>
    </xf>
    <xf numFmtId="0" fontId="24" fillId="0" borderId="82" xfId="62" applyFont="1" applyFill="1" applyBorder="1" applyAlignment="1">
      <alignment horizontal="center" vertical="center"/>
      <protection/>
    </xf>
    <xf numFmtId="0" fontId="24" fillId="0" borderId="83" xfId="62" applyFont="1" applyFill="1" applyBorder="1" applyAlignment="1">
      <alignment horizontal="center" vertical="center"/>
      <protection/>
    </xf>
    <xf numFmtId="0" fontId="24" fillId="0" borderId="62" xfId="62" applyFont="1" applyFill="1" applyBorder="1" applyAlignment="1">
      <alignment horizontal="center" vertical="center"/>
      <protection/>
    </xf>
    <xf numFmtId="0" fontId="24" fillId="0" borderId="57" xfId="62" applyFont="1" applyFill="1" applyBorder="1" applyAlignment="1">
      <alignment horizontal="center" vertical="center"/>
      <protection/>
    </xf>
    <xf numFmtId="0" fontId="24" fillId="0" borderId="64" xfId="62" applyFont="1" applyFill="1" applyBorder="1" applyAlignment="1">
      <alignment horizontal="center" vertical="center"/>
      <protection/>
    </xf>
    <xf numFmtId="0" fontId="24" fillId="0" borderId="60" xfId="62" applyFont="1" applyFill="1" applyBorder="1" applyAlignment="1">
      <alignment horizontal="center" vertical="center"/>
      <protection/>
    </xf>
    <xf numFmtId="0" fontId="8" fillId="0" borderId="84" xfId="0" applyFont="1" applyBorder="1" applyAlignment="1">
      <alignment horizontal="right" vertical="center"/>
    </xf>
    <xf numFmtId="0" fontId="8" fillId="0" borderId="50" xfId="0" applyFont="1" applyBorder="1" applyAlignment="1">
      <alignment horizontal="right" vertical="center"/>
    </xf>
    <xf numFmtId="0" fontId="8" fillId="0" borderId="85" xfId="0" applyFont="1" applyBorder="1" applyAlignment="1">
      <alignment horizontal="right" vertical="center"/>
    </xf>
    <xf numFmtId="0" fontId="8" fillId="0" borderId="86" xfId="0" applyFont="1" applyBorder="1" applyAlignment="1">
      <alignment horizontal="right" vertical="center"/>
    </xf>
    <xf numFmtId="0" fontId="8" fillId="0" borderId="10" xfId="0" applyFont="1" applyBorder="1" applyAlignment="1">
      <alignment horizontal="right" vertical="center"/>
    </xf>
    <xf numFmtId="0" fontId="8" fillId="0" borderId="87" xfId="0" applyFont="1" applyBorder="1" applyAlignment="1">
      <alignment horizontal="right" vertical="center"/>
    </xf>
    <xf numFmtId="0" fontId="8" fillId="0" borderId="84" xfId="0" applyFont="1" applyFill="1" applyBorder="1" applyAlignment="1">
      <alignment horizontal="right" vertical="center"/>
    </xf>
    <xf numFmtId="0" fontId="8" fillId="0" borderId="50" xfId="0" applyFont="1" applyFill="1" applyBorder="1" applyAlignment="1">
      <alignment horizontal="right" vertical="center"/>
    </xf>
    <xf numFmtId="0" fontId="8" fillId="0" borderId="85" xfId="0" applyFont="1" applyFill="1" applyBorder="1" applyAlignment="1">
      <alignment horizontal="right" vertical="center"/>
    </xf>
    <xf numFmtId="0" fontId="8" fillId="0" borderId="86"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87" xfId="0" applyFont="1" applyFill="1" applyBorder="1" applyAlignment="1">
      <alignment horizontal="right" vertical="center"/>
    </xf>
    <xf numFmtId="0" fontId="52" fillId="0" borderId="88" xfId="0" applyFont="1" applyBorder="1" applyAlignment="1">
      <alignment horizontal="center" vertical="center"/>
    </xf>
    <xf numFmtId="0" fontId="52" fillId="0" borderId="89" xfId="0" applyFont="1" applyBorder="1" applyAlignment="1">
      <alignment horizontal="center" vertical="center"/>
    </xf>
    <xf numFmtId="0" fontId="21" fillId="0" borderId="90" xfId="62" applyFont="1" applyFill="1" applyBorder="1" applyAlignment="1">
      <alignment horizontal="center" vertical="center"/>
      <protection/>
    </xf>
    <xf numFmtId="0" fontId="21" fillId="0" borderId="82" xfId="62" applyFont="1" applyFill="1" applyBorder="1" applyAlignment="1">
      <alignment horizontal="center" vertical="center"/>
      <protection/>
    </xf>
    <xf numFmtId="0" fontId="21" fillId="0" borderId="83" xfId="62" applyFont="1" applyFill="1" applyBorder="1" applyAlignment="1">
      <alignment horizontal="center" vertical="center"/>
      <protection/>
    </xf>
    <xf numFmtId="0" fontId="21" fillId="0" borderId="85" xfId="0" applyFont="1" applyFill="1" applyBorder="1" applyAlignment="1">
      <alignment horizontal="center" vertical="center"/>
    </xf>
    <xf numFmtId="0" fontId="21" fillId="0" borderId="88" xfId="0" applyFont="1" applyFill="1" applyBorder="1" applyAlignment="1">
      <alignment horizontal="center" vertical="center"/>
    </xf>
    <xf numFmtId="0" fontId="21" fillId="0" borderId="87" xfId="0" applyFont="1" applyFill="1" applyBorder="1" applyAlignment="1">
      <alignment horizontal="center" vertical="center"/>
    </xf>
    <xf numFmtId="0" fontId="21" fillId="0" borderId="89" xfId="0" applyFont="1" applyFill="1" applyBorder="1" applyAlignment="1">
      <alignment horizontal="center" vertical="center"/>
    </xf>
    <xf numFmtId="0" fontId="21" fillId="0" borderId="91" xfId="0" applyFont="1" applyFill="1" applyBorder="1" applyAlignment="1">
      <alignment horizontal="center" vertical="center"/>
    </xf>
    <xf numFmtId="0" fontId="21" fillId="0" borderId="92" xfId="0" applyFont="1" applyFill="1" applyBorder="1" applyAlignment="1">
      <alignment horizontal="center" vertical="center"/>
    </xf>
    <xf numFmtId="0" fontId="8" fillId="0" borderId="79" xfId="0" applyFont="1" applyFill="1" applyBorder="1" applyAlignment="1">
      <alignment horizontal="right" vertical="center"/>
    </xf>
    <xf numFmtId="0" fontId="8" fillId="0" borderId="93" xfId="0" applyFont="1" applyFill="1" applyBorder="1" applyAlignment="1">
      <alignment horizontal="right" vertical="center"/>
    </xf>
    <xf numFmtId="0" fontId="8" fillId="0" borderId="94" xfId="0" applyFont="1" applyFill="1" applyBorder="1" applyAlignment="1">
      <alignment horizontal="right" vertical="center"/>
    </xf>
    <xf numFmtId="0" fontId="8" fillId="0" borderId="38" xfId="0" applyFont="1" applyFill="1" applyBorder="1" applyAlignment="1">
      <alignment horizontal="right" vertical="center"/>
    </xf>
    <xf numFmtId="0" fontId="24" fillId="0" borderId="95" xfId="0" applyFont="1" applyBorder="1" applyAlignment="1">
      <alignment horizontal="center"/>
    </xf>
    <xf numFmtId="0" fontId="24" fillId="0" borderId="50" xfId="0" applyFont="1" applyBorder="1" applyAlignment="1">
      <alignment horizontal="center"/>
    </xf>
    <xf numFmtId="0" fontId="24" fillId="0" borderId="93" xfId="0" applyFont="1" applyBorder="1" applyAlignment="1">
      <alignment horizontal="center"/>
    </xf>
    <xf numFmtId="0" fontId="24" fillId="0" borderId="37" xfId="0" applyFont="1" applyBorder="1" applyAlignment="1">
      <alignment horizontal="center"/>
    </xf>
    <xf numFmtId="0" fontId="24" fillId="0" borderId="10" xfId="0" applyFont="1" applyBorder="1" applyAlignment="1">
      <alignment horizontal="center"/>
    </xf>
    <xf numFmtId="0" fontId="24" fillId="0" borderId="38" xfId="0" applyFont="1" applyBorder="1" applyAlignment="1">
      <alignment horizontal="center"/>
    </xf>
    <xf numFmtId="0" fontId="8" fillId="0" borderId="93" xfId="0" applyFont="1" applyBorder="1" applyAlignment="1">
      <alignment horizontal="center"/>
    </xf>
    <xf numFmtId="0" fontId="8" fillId="0" borderId="65" xfId="0" applyFont="1" applyBorder="1" applyAlignment="1">
      <alignment horizontal="center"/>
    </xf>
    <xf numFmtId="0" fontId="8" fillId="0" borderId="95" xfId="0" applyFont="1" applyBorder="1" applyAlignment="1">
      <alignment horizontal="center" vertical="distributed"/>
    </xf>
    <xf numFmtId="0" fontId="8" fillId="0" borderId="50" xfId="0" applyFont="1" applyBorder="1" applyAlignment="1">
      <alignment horizontal="center" vertical="distributed"/>
    </xf>
    <xf numFmtId="0" fontId="8" fillId="0" borderId="80" xfId="0" applyFont="1" applyBorder="1" applyAlignment="1">
      <alignment horizontal="center" vertical="distributed"/>
    </xf>
    <xf numFmtId="0" fontId="8" fillId="0" borderId="35" xfId="0" applyFont="1" applyBorder="1" applyAlignment="1">
      <alignment horizontal="center" vertical="distributed"/>
    </xf>
    <xf numFmtId="0" fontId="8" fillId="0" borderId="0" xfId="0" applyFont="1" applyBorder="1" applyAlignment="1">
      <alignment horizontal="center" vertical="distributed"/>
    </xf>
    <xf numFmtId="0" fontId="8" fillId="0" borderId="96" xfId="0" applyFont="1" applyBorder="1" applyAlignment="1">
      <alignment horizontal="center" vertical="distributed"/>
    </xf>
    <xf numFmtId="0" fontId="8" fillId="0" borderId="37" xfId="0" applyFont="1" applyBorder="1" applyAlignment="1">
      <alignment horizontal="center" vertical="distributed"/>
    </xf>
    <xf numFmtId="0" fontId="8" fillId="0" borderId="10" xfId="0" applyFont="1" applyBorder="1" applyAlignment="1">
      <alignment horizontal="center" vertical="distributed"/>
    </xf>
    <xf numFmtId="0" fontId="8" fillId="0" borderId="97" xfId="0" applyFont="1" applyBorder="1" applyAlignment="1">
      <alignment horizontal="center" vertical="distributed"/>
    </xf>
    <xf numFmtId="0" fontId="21" fillId="37" borderId="95" xfId="0" applyFont="1" applyFill="1" applyBorder="1" applyAlignment="1">
      <alignment horizontal="center" vertical="center"/>
    </xf>
    <xf numFmtId="0" fontId="21" fillId="37" borderId="50" xfId="0" applyFont="1" applyFill="1" applyBorder="1" applyAlignment="1">
      <alignment horizontal="center" vertical="center"/>
    </xf>
    <xf numFmtId="0" fontId="21" fillId="37" borderId="93" xfId="0" applyFont="1" applyFill="1" applyBorder="1" applyAlignment="1">
      <alignment horizontal="center" vertical="center"/>
    </xf>
    <xf numFmtId="0" fontId="21" fillId="37" borderId="37" xfId="0" applyFont="1" applyFill="1" applyBorder="1" applyAlignment="1">
      <alignment horizontal="center" vertical="center"/>
    </xf>
    <xf numFmtId="0" fontId="21" fillId="37" borderId="10" xfId="0" applyFont="1" applyFill="1" applyBorder="1" applyAlignment="1">
      <alignment horizontal="center" vertical="center"/>
    </xf>
    <xf numFmtId="0" fontId="21" fillId="37" borderId="38" xfId="0" applyFont="1" applyFill="1" applyBorder="1" applyAlignment="1">
      <alignment horizontal="center" vertical="center"/>
    </xf>
    <xf numFmtId="0" fontId="24" fillId="0" borderId="0" xfId="0" applyFont="1" applyAlignment="1">
      <alignment/>
    </xf>
    <xf numFmtId="0" fontId="8" fillId="0" borderId="37" xfId="0" applyFont="1" applyBorder="1" applyAlignment="1">
      <alignment horizontal="left"/>
    </xf>
    <xf numFmtId="0" fontId="8" fillId="0" borderId="10" xfId="0" applyFont="1" applyBorder="1" applyAlignment="1">
      <alignment horizontal="left"/>
    </xf>
    <xf numFmtId="0" fontId="8" fillId="0" borderId="38" xfId="0" applyFont="1" applyBorder="1" applyAlignment="1">
      <alignment horizontal="left"/>
    </xf>
    <xf numFmtId="0" fontId="26" fillId="0" borderId="95" xfId="0" applyFont="1" applyBorder="1" applyAlignment="1">
      <alignment horizontal="center" vertical="center"/>
    </xf>
    <xf numFmtId="0" fontId="26" fillId="0" borderId="50" xfId="0" applyFont="1" applyBorder="1" applyAlignment="1">
      <alignment horizontal="center" vertical="center"/>
    </xf>
    <xf numFmtId="0" fontId="26" fillId="0" borderId="35" xfId="0" applyFont="1" applyBorder="1" applyAlignment="1">
      <alignment horizontal="center" vertical="center"/>
    </xf>
    <xf numFmtId="0" fontId="26" fillId="0" borderId="0" xfId="0" applyFont="1" applyBorder="1" applyAlignment="1">
      <alignment horizontal="center" vertical="center"/>
    </xf>
    <xf numFmtId="0" fontId="33" fillId="0" borderId="50" xfId="0" applyFont="1" applyBorder="1" applyAlignment="1">
      <alignment horizontal="left" vertical="center"/>
    </xf>
    <xf numFmtId="0" fontId="33" fillId="0" borderId="0" xfId="0" applyFont="1" applyBorder="1" applyAlignment="1">
      <alignment horizontal="left" vertical="center"/>
    </xf>
    <xf numFmtId="0" fontId="20" fillId="0" borderId="98" xfId="0" applyFont="1" applyBorder="1" applyAlignment="1">
      <alignment horizontal="right" vertical="center"/>
    </xf>
    <xf numFmtId="0" fontId="20" fillId="0" borderId="50" xfId="0" applyFont="1" applyBorder="1" applyAlignment="1">
      <alignment horizontal="right" vertical="center"/>
    </xf>
    <xf numFmtId="0" fontId="20" fillId="0" borderId="99" xfId="0" applyFont="1" applyBorder="1" applyAlignment="1">
      <alignment horizontal="right" vertical="center"/>
    </xf>
    <xf numFmtId="0" fontId="20" fillId="0" borderId="10" xfId="0" applyFont="1" applyBorder="1" applyAlignment="1">
      <alignment horizontal="right" vertical="center"/>
    </xf>
    <xf numFmtId="0" fontId="8" fillId="0" borderId="62" xfId="0" applyFont="1" applyBorder="1" applyAlignment="1">
      <alignment horizontal="center"/>
    </xf>
    <xf numFmtId="0" fontId="8" fillId="0" borderId="57" xfId="0" applyFont="1" applyBorder="1" applyAlignment="1">
      <alignment horizontal="center"/>
    </xf>
    <xf numFmtId="0" fontId="8" fillId="0" borderId="63" xfId="0" applyFont="1" applyBorder="1" applyAlignment="1">
      <alignment horizontal="center"/>
    </xf>
    <xf numFmtId="0" fontId="8" fillId="0" borderId="94" xfId="0" applyFont="1" applyBorder="1" applyAlignment="1">
      <alignment horizontal="center"/>
    </xf>
    <xf numFmtId="0" fontId="8" fillId="0" borderId="10" xfId="0" applyFont="1" applyBorder="1" applyAlignment="1">
      <alignment horizontal="center"/>
    </xf>
    <xf numFmtId="0" fontId="8" fillId="0" borderId="38" xfId="0" applyFont="1" applyBorder="1" applyAlignment="1">
      <alignment horizontal="center"/>
    </xf>
    <xf numFmtId="0" fontId="20" fillId="0" borderId="50" xfId="0" applyFont="1" applyBorder="1" applyAlignment="1">
      <alignment horizontal="left" vertical="center"/>
    </xf>
    <xf numFmtId="0" fontId="20" fillId="0" borderId="10" xfId="0" applyFont="1" applyBorder="1" applyAlignment="1">
      <alignment horizontal="left" vertical="center"/>
    </xf>
    <xf numFmtId="0" fontId="20" fillId="0" borderId="38" xfId="0" applyFont="1" applyBorder="1" applyAlignment="1">
      <alignment horizontal="left" vertical="center"/>
    </xf>
    <xf numFmtId="0" fontId="52" fillId="0" borderId="88" xfId="0" applyFont="1" applyFill="1" applyBorder="1" applyAlignment="1">
      <alignment horizontal="center" vertical="center"/>
    </xf>
    <xf numFmtId="0" fontId="52" fillId="0" borderId="89" xfId="0" applyFont="1" applyFill="1" applyBorder="1" applyAlignment="1">
      <alignment horizontal="center" vertical="center"/>
    </xf>
    <xf numFmtId="0" fontId="8" fillId="0" borderId="95" xfId="0" applyFont="1" applyBorder="1" applyAlignment="1">
      <alignment horizontal="center"/>
    </xf>
    <xf numFmtId="0" fontId="8" fillId="0" borderId="59" xfId="0" applyFont="1" applyBorder="1" applyAlignment="1">
      <alignment horizontal="center"/>
    </xf>
    <xf numFmtId="0" fontId="8" fillId="0" borderId="58" xfId="0" applyFont="1" applyBorder="1" applyAlignment="1">
      <alignment horizontal="center"/>
    </xf>
    <xf numFmtId="0" fontId="8" fillId="0" borderId="97" xfId="0" applyFont="1" applyBorder="1" applyAlignment="1">
      <alignment horizontal="center"/>
    </xf>
    <xf numFmtId="0" fontId="20" fillId="0" borderId="93" xfId="0" applyFont="1" applyBorder="1" applyAlignment="1">
      <alignment horizontal="left" vertical="center"/>
    </xf>
    <xf numFmtId="0" fontId="8" fillId="0" borderId="100" xfId="0" applyFont="1" applyBorder="1" applyAlignment="1">
      <alignment horizontal="center"/>
    </xf>
    <xf numFmtId="0" fontId="8" fillId="0" borderId="49" xfId="0" applyFont="1" applyBorder="1" applyAlignment="1">
      <alignment horizontal="center"/>
    </xf>
    <xf numFmtId="0" fontId="8" fillId="0" borderId="101" xfId="0" applyFont="1" applyBorder="1" applyAlignment="1">
      <alignment horizontal="center"/>
    </xf>
    <xf numFmtId="0" fontId="20" fillId="0" borderId="102" xfId="0" applyFont="1" applyBorder="1" applyAlignment="1">
      <alignment horizontal="left" vertical="center"/>
    </xf>
    <xf numFmtId="0" fontId="20" fillId="0" borderId="103" xfId="0" applyFont="1" applyBorder="1" applyAlignment="1">
      <alignment horizontal="left" vertical="center"/>
    </xf>
    <xf numFmtId="0" fontId="8" fillId="0" borderId="0" xfId="0" applyFont="1" applyBorder="1" applyAlignment="1">
      <alignment horizontal="center"/>
    </xf>
    <xf numFmtId="0" fontId="8" fillId="0" borderId="36" xfId="0" applyFont="1" applyBorder="1" applyAlignment="1">
      <alignment horizontal="center"/>
    </xf>
    <xf numFmtId="0" fontId="8" fillId="0" borderId="95" xfId="0" applyFont="1" applyBorder="1" applyAlignment="1">
      <alignment horizontal="left" vertical="center"/>
    </xf>
    <xf numFmtId="0" fontId="8" fillId="0" borderId="50" xfId="0" applyFont="1" applyBorder="1" applyAlignment="1">
      <alignment horizontal="left" vertical="center"/>
    </xf>
    <xf numFmtId="0" fontId="8" fillId="0" borderId="93" xfId="0" applyFont="1" applyBorder="1" applyAlignment="1">
      <alignment horizontal="left" vertical="center"/>
    </xf>
    <xf numFmtId="0" fontId="8" fillId="0" borderId="56" xfId="0" applyFont="1" applyBorder="1" applyAlignment="1">
      <alignment horizontal="center"/>
    </xf>
    <xf numFmtId="0" fontId="8" fillId="0" borderId="37" xfId="0" applyFont="1" applyBorder="1" applyAlignment="1">
      <alignment horizontal="center"/>
    </xf>
    <xf numFmtId="0" fontId="20" fillId="0" borderId="95" xfId="0" applyFont="1" applyBorder="1" applyAlignment="1">
      <alignment horizontal="right" vertical="center"/>
    </xf>
    <xf numFmtId="0" fontId="20" fillId="0" borderId="37" xfId="0" applyFont="1" applyBorder="1" applyAlignment="1">
      <alignment horizontal="right" vertical="center"/>
    </xf>
    <xf numFmtId="0" fontId="29" fillId="0" borderId="0" xfId="0" applyFont="1" applyAlignment="1">
      <alignment horizontal="center" vertical="center"/>
    </xf>
    <xf numFmtId="0" fontId="28"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horizontal="center" vertical="center"/>
    </xf>
    <xf numFmtId="0" fontId="8" fillId="0" borderId="34" xfId="0" applyFont="1" applyBorder="1" applyAlignment="1">
      <alignment horizontal="center" vertical="center"/>
    </xf>
    <xf numFmtId="0" fontId="32" fillId="0" borderId="0" xfId="0" applyFont="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39" xfId="0" applyFont="1" applyBorder="1" applyAlignment="1">
      <alignment horizontal="center" vertical="center"/>
    </xf>
    <xf numFmtId="0" fontId="30" fillId="0" borderId="10" xfId="0" applyFont="1" applyBorder="1" applyAlignment="1">
      <alignment horizontal="center" vertical="center"/>
    </xf>
    <xf numFmtId="0" fontId="0" fillId="0" borderId="34" xfId="0" applyBorder="1" applyAlignment="1">
      <alignment horizontal="center"/>
    </xf>
    <xf numFmtId="0" fontId="105" fillId="0" borderId="0" xfId="0" applyFont="1" applyAlignment="1">
      <alignment horizontal="left" vertical="center"/>
    </xf>
    <xf numFmtId="0" fontId="105" fillId="0" borderId="0" xfId="0" applyFont="1" applyAlignment="1">
      <alignment horizontal="right" vertical="center"/>
    </xf>
    <xf numFmtId="0" fontId="53" fillId="0" borderId="0" xfId="0" applyFont="1" applyAlignment="1">
      <alignment horizontal="center" vertical="center"/>
    </xf>
    <xf numFmtId="0" fontId="109" fillId="0" borderId="0" xfId="0" applyFont="1" applyAlignment="1">
      <alignment horizontal="center" vertical="center"/>
    </xf>
    <xf numFmtId="0" fontId="105" fillId="0" borderId="0" xfId="0" applyFont="1" applyAlignment="1">
      <alignment horizontal="center" vertical="center"/>
    </xf>
    <xf numFmtId="0" fontId="20" fillId="0" borderId="106" xfId="62" applyFont="1" applyFill="1" applyBorder="1" applyAlignment="1">
      <alignment horizontal="center" vertical="center"/>
      <protection/>
    </xf>
    <xf numFmtId="0" fontId="20" fillId="0" borderId="107" xfId="62" applyFont="1" applyFill="1" applyBorder="1" applyAlignment="1">
      <alignment horizontal="center" vertical="center"/>
      <protection/>
    </xf>
    <xf numFmtId="0" fontId="20" fillId="0" borderId="108" xfId="62" applyFont="1" applyFill="1" applyBorder="1" applyAlignment="1">
      <alignment horizontal="center" vertical="center"/>
      <protection/>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18" fillId="0" borderId="95" xfId="0" applyFont="1" applyBorder="1" applyAlignment="1">
      <alignment horizontal="center" vertical="center"/>
    </xf>
    <xf numFmtId="0" fontId="18" fillId="0" borderId="50" xfId="0" applyFont="1" applyBorder="1" applyAlignment="1">
      <alignment horizontal="center" vertical="center"/>
    </xf>
    <xf numFmtId="0" fontId="18" fillId="0" borderId="93" xfId="0" applyFont="1" applyBorder="1" applyAlignment="1">
      <alignment horizontal="center" vertical="center"/>
    </xf>
    <xf numFmtId="0" fontId="18" fillId="0" borderId="37" xfId="0" applyFont="1" applyBorder="1" applyAlignment="1">
      <alignment horizontal="center" vertical="center"/>
    </xf>
    <xf numFmtId="0" fontId="18" fillId="0" borderId="10" xfId="0" applyFont="1" applyBorder="1" applyAlignment="1">
      <alignment horizontal="center" vertical="center"/>
    </xf>
    <xf numFmtId="0" fontId="18" fillId="0" borderId="38" xfId="0" applyFont="1" applyBorder="1" applyAlignment="1">
      <alignment horizontal="center" vertical="center"/>
    </xf>
    <xf numFmtId="49" fontId="24" fillId="0" borderId="67" xfId="62" applyNumberFormat="1" applyFont="1" applyFill="1" applyBorder="1" applyAlignment="1">
      <alignment horizontal="center" vertical="top"/>
      <protection/>
    </xf>
    <xf numFmtId="49" fontId="24" fillId="0" borderId="75" xfId="62" applyNumberFormat="1" applyFont="1" applyFill="1" applyBorder="1" applyAlignment="1">
      <alignment horizontal="center" vertical="top"/>
      <protection/>
    </xf>
    <xf numFmtId="49" fontId="24" fillId="0" borderId="62" xfId="62" applyNumberFormat="1" applyFont="1" applyFill="1" applyBorder="1" applyAlignment="1">
      <alignment horizontal="right" vertical="center"/>
      <protection/>
    </xf>
    <xf numFmtId="49" fontId="24" fillId="0" borderId="57" xfId="62" applyNumberFormat="1" applyFont="1" applyFill="1" applyBorder="1" applyAlignment="1">
      <alignment horizontal="right" vertical="center"/>
      <protection/>
    </xf>
    <xf numFmtId="49" fontId="24" fillId="0" borderId="63" xfId="62" applyNumberFormat="1" applyFont="1" applyFill="1" applyBorder="1" applyAlignment="1">
      <alignment horizontal="right" vertical="center"/>
      <protection/>
    </xf>
    <xf numFmtId="49" fontId="24" fillId="0" borderId="64" xfId="62" applyNumberFormat="1" applyFont="1" applyFill="1" applyBorder="1" applyAlignment="1">
      <alignment horizontal="right" vertical="center"/>
      <protection/>
    </xf>
    <xf numFmtId="49" fontId="24" fillId="0" borderId="60" xfId="62" applyNumberFormat="1" applyFont="1" applyFill="1" applyBorder="1" applyAlignment="1">
      <alignment horizontal="right" vertical="center"/>
      <protection/>
    </xf>
    <xf numFmtId="49" fontId="24" fillId="0" borderId="65" xfId="62" applyNumberFormat="1" applyFont="1" applyFill="1" applyBorder="1" applyAlignment="1">
      <alignment horizontal="right" vertical="center"/>
      <protection/>
    </xf>
    <xf numFmtId="0" fontId="21" fillId="0" borderId="57" xfId="62" applyFont="1" applyFill="1" applyBorder="1" applyAlignment="1">
      <alignment horizontal="center" vertical="center"/>
      <protection/>
    </xf>
    <xf numFmtId="0" fontId="21" fillId="0" borderId="63" xfId="62" applyFont="1" applyFill="1" applyBorder="1" applyAlignment="1">
      <alignment horizontal="center" vertical="center"/>
      <protection/>
    </xf>
    <xf numFmtId="0" fontId="21" fillId="0" borderId="60" xfId="62" applyFont="1" applyFill="1" applyBorder="1" applyAlignment="1">
      <alignment horizontal="center" vertical="center"/>
      <protection/>
    </xf>
    <xf numFmtId="0" fontId="21" fillId="0" borderId="65" xfId="62" applyFont="1" applyFill="1" applyBorder="1" applyAlignment="1">
      <alignment horizontal="center" vertical="center"/>
      <protection/>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95" xfId="0" applyFont="1" applyBorder="1" applyAlignment="1">
      <alignment horizontal="distributed" vertical="distributed"/>
    </xf>
    <xf numFmtId="0" fontId="8" fillId="0" borderId="50" xfId="0" applyFont="1" applyBorder="1" applyAlignment="1">
      <alignment horizontal="distributed" vertical="distributed"/>
    </xf>
    <xf numFmtId="0" fontId="8" fillId="0" borderId="80" xfId="0" applyFont="1" applyBorder="1" applyAlignment="1">
      <alignment horizontal="distributed" vertical="distributed"/>
    </xf>
    <xf numFmtId="0" fontId="8" fillId="0" borderId="37" xfId="0" applyFont="1" applyBorder="1" applyAlignment="1">
      <alignment horizontal="distributed" vertical="distributed"/>
    </xf>
    <xf numFmtId="0" fontId="8" fillId="0" borderId="10" xfId="0" applyFont="1" applyBorder="1" applyAlignment="1">
      <alignment horizontal="distributed" vertical="distributed"/>
    </xf>
    <xf numFmtId="0" fontId="8" fillId="0" borderId="97" xfId="0" applyFont="1" applyBorder="1" applyAlignment="1">
      <alignment horizontal="distributed" vertical="distributed"/>
    </xf>
    <xf numFmtId="0" fontId="8" fillId="0" borderId="85" xfId="0" applyFont="1" applyBorder="1" applyAlignment="1">
      <alignment horizontal="center" vertical="center"/>
    </xf>
    <xf numFmtId="0" fontId="8" fillId="0" borderId="87" xfId="0" applyFont="1" applyBorder="1" applyAlignment="1">
      <alignment horizontal="center" vertical="center"/>
    </xf>
    <xf numFmtId="0" fontId="21" fillId="0" borderId="56" xfId="62" applyFont="1" applyFill="1" applyBorder="1" applyAlignment="1">
      <alignment horizontal="center" vertical="center" wrapText="1"/>
      <protection/>
    </xf>
    <xf numFmtId="0" fontId="21" fillId="0" borderId="57" xfId="62" applyFont="1" applyFill="1" applyBorder="1" applyAlignment="1">
      <alignment horizontal="center" vertical="center" wrapText="1"/>
      <protection/>
    </xf>
    <xf numFmtId="0" fontId="21" fillId="0" borderId="58" xfId="62" applyFont="1" applyFill="1" applyBorder="1" applyAlignment="1">
      <alignment horizontal="center" vertical="center" wrapText="1"/>
      <protection/>
    </xf>
    <xf numFmtId="0" fontId="21" fillId="0" borderId="59" xfId="62" applyFont="1" applyFill="1" applyBorder="1" applyAlignment="1">
      <alignment horizontal="center" vertical="center" wrapText="1"/>
      <protection/>
    </xf>
    <xf numFmtId="0" fontId="21" fillId="0" borderId="60" xfId="62" applyFont="1" applyFill="1" applyBorder="1" applyAlignment="1">
      <alignment horizontal="center" vertical="center" wrapText="1"/>
      <protection/>
    </xf>
    <xf numFmtId="0" fontId="21" fillId="0" borderId="61" xfId="62" applyFont="1" applyFill="1" applyBorder="1" applyAlignment="1">
      <alignment horizontal="center" vertical="center" wrapText="1"/>
      <protection/>
    </xf>
    <xf numFmtId="0" fontId="21" fillId="0" borderId="56" xfId="62" applyFont="1" applyFill="1" applyBorder="1" applyAlignment="1">
      <alignment horizontal="center" vertical="center"/>
      <protection/>
    </xf>
    <xf numFmtId="0" fontId="21" fillId="0" borderId="59" xfId="62" applyFont="1" applyFill="1" applyBorder="1" applyAlignment="1">
      <alignment horizontal="center" vertical="center"/>
      <protection/>
    </xf>
    <xf numFmtId="0" fontId="8" fillId="0" borderId="0" xfId="0" applyFont="1" applyBorder="1" applyAlignment="1">
      <alignment horizontal="left" vertical="center"/>
    </xf>
    <xf numFmtId="49" fontId="0" fillId="0" borderId="0" xfId="0" applyNumberFormat="1" applyAlignment="1">
      <alignment horizontal="center" vertical="center" wrapText="1"/>
    </xf>
    <xf numFmtId="49" fontId="13" fillId="0" borderId="0" xfId="0" applyNumberFormat="1" applyFont="1" applyAlignment="1">
      <alignment horizontal="center" vertical="center" wrapText="1"/>
    </xf>
    <xf numFmtId="49" fontId="0" fillId="0" borderId="111" xfId="0" applyNumberFormat="1" applyBorder="1" applyAlignment="1">
      <alignment horizontal="center" vertical="center" wrapText="1"/>
    </xf>
    <xf numFmtId="49" fontId="0" fillId="0" borderId="112" xfId="0" applyNumberFormat="1" applyBorder="1" applyAlignment="1">
      <alignment horizontal="center" vertical="center" wrapText="1"/>
    </xf>
    <xf numFmtId="49" fontId="0" fillId="0" borderId="113" xfId="0" applyNumberFormat="1" applyBorder="1" applyAlignment="1">
      <alignment horizontal="center" vertical="center" wrapText="1"/>
    </xf>
    <xf numFmtId="49" fontId="0" fillId="0" borderId="114" xfId="0" applyNumberFormat="1" applyBorder="1" applyAlignment="1">
      <alignment horizontal="center" vertical="center" wrapText="1"/>
    </xf>
    <xf numFmtId="49" fontId="0" fillId="0" borderId="115" xfId="0" applyNumberFormat="1" applyBorder="1" applyAlignment="1">
      <alignment horizontal="center" vertical="center" wrapText="1"/>
    </xf>
    <xf numFmtId="49" fontId="0" fillId="0" borderId="116" xfId="0" applyNumberFormat="1" applyBorder="1" applyAlignment="1">
      <alignment horizontal="center" vertical="center" wrapText="1"/>
    </xf>
    <xf numFmtId="49" fontId="0" fillId="0" borderId="117" xfId="0" applyNumberFormat="1" applyBorder="1" applyAlignment="1">
      <alignment horizontal="center" vertical="center" wrapText="1"/>
    </xf>
    <xf numFmtId="49" fontId="0" fillId="0" borderId="118" xfId="0" applyNumberFormat="1" applyBorder="1" applyAlignment="1">
      <alignment horizontal="center" vertical="center" wrapText="1"/>
    </xf>
    <xf numFmtId="49" fontId="0" fillId="0" borderId="119" xfId="0" applyNumberFormat="1" applyBorder="1" applyAlignment="1">
      <alignment horizontal="center" vertical="center" wrapText="1"/>
    </xf>
    <xf numFmtId="49" fontId="0" fillId="0" borderId="120" xfId="0" applyNumberFormat="1" applyBorder="1" applyAlignment="1">
      <alignment horizontal="center" vertical="center" wrapText="1"/>
    </xf>
    <xf numFmtId="49" fontId="0" fillId="0" borderId="34" xfId="0" applyNumberFormat="1" applyBorder="1" applyAlignment="1">
      <alignment horizontal="left" vertical="center" shrinkToFit="1"/>
    </xf>
    <xf numFmtId="49" fontId="0" fillId="0" borderId="121" xfId="0" applyNumberFormat="1" applyBorder="1" applyAlignment="1">
      <alignment horizontal="left" vertical="center" shrinkToFit="1"/>
    </xf>
    <xf numFmtId="49" fontId="11" fillId="0" borderId="34" xfId="0" applyNumberFormat="1" applyFont="1" applyBorder="1" applyAlignment="1">
      <alignment horizontal="center" vertical="center" wrapText="1"/>
    </xf>
    <xf numFmtId="49" fontId="11" fillId="0" borderId="12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34" fillId="0" borderId="0" xfId="0" applyNumberFormat="1" applyFont="1" applyAlignment="1">
      <alignment horizontal="center" vertical="center" wrapText="1"/>
    </xf>
    <xf numFmtId="49" fontId="2" fillId="0" borderId="0" xfId="0" applyNumberFormat="1" applyFont="1" applyAlignment="1">
      <alignment horizontal="center" wrapText="1"/>
    </xf>
    <xf numFmtId="49" fontId="0" fillId="0" borderId="0" xfId="0" applyNumberFormat="1" applyAlignment="1">
      <alignment horizontal="center" wrapText="1"/>
    </xf>
    <xf numFmtId="49" fontId="0" fillId="0" borderId="10" xfId="0" applyNumberFormat="1" applyBorder="1" applyAlignment="1">
      <alignment horizontal="center" wrapText="1"/>
    </xf>
    <xf numFmtId="49" fontId="0" fillId="33" borderId="122" xfId="0" applyNumberFormat="1" applyFill="1" applyBorder="1" applyAlignment="1">
      <alignment horizontal="center" vertical="center" wrapText="1"/>
    </xf>
    <xf numFmtId="49" fontId="0" fillId="33" borderId="123" xfId="0" applyNumberFormat="1" applyFill="1" applyBorder="1" applyAlignment="1">
      <alignment horizontal="center" vertical="center" wrapText="1"/>
    </xf>
    <xf numFmtId="49" fontId="10" fillId="0" borderId="0" xfId="0" applyNumberFormat="1" applyFont="1" applyAlignment="1">
      <alignment horizontal="center" wrapText="1"/>
    </xf>
    <xf numFmtId="0" fontId="116" fillId="0" borderId="0" xfId="0" applyFont="1" applyAlignment="1">
      <alignment horizontal="center" vertical="center" shrinkToFit="1"/>
    </xf>
    <xf numFmtId="0" fontId="42" fillId="0" borderId="124" xfId="0" applyFont="1" applyBorder="1" applyAlignment="1" applyProtection="1">
      <alignment horizontal="center" vertical="center" shrinkToFit="1"/>
      <protection locked="0"/>
    </xf>
    <xf numFmtId="0" fontId="42" fillId="0" borderId="121" xfId="0" applyFont="1" applyBorder="1" applyAlignment="1" applyProtection="1">
      <alignment horizontal="center" vertical="center" shrinkToFit="1"/>
      <protection locked="0"/>
    </xf>
    <xf numFmtId="0" fontId="42" fillId="0" borderId="125" xfId="0" applyFont="1" applyBorder="1" applyAlignment="1" applyProtection="1">
      <alignment horizontal="center" vertical="center" shrinkToFit="1"/>
      <protection locked="0"/>
    </xf>
    <xf numFmtId="20" fontId="49" fillId="0" borderId="126" xfId="0" applyNumberFormat="1" applyFont="1" applyBorder="1" applyAlignment="1" applyProtection="1">
      <alignment horizontal="center" vertical="center"/>
      <protection locked="0"/>
    </xf>
    <xf numFmtId="20" fontId="49" fillId="0" borderId="125" xfId="0" applyNumberFormat="1" applyFont="1" applyBorder="1" applyAlignment="1" applyProtection="1">
      <alignment horizontal="center" vertical="center"/>
      <protection locked="0"/>
    </xf>
    <xf numFmtId="0" fontId="49" fillId="0" borderId="124" xfId="0" applyFont="1" applyBorder="1" applyAlignment="1" applyProtection="1">
      <alignment horizontal="center" vertical="center" shrinkToFit="1"/>
      <protection locked="0"/>
    </xf>
    <xf numFmtId="0" fontId="49" fillId="0" borderId="121" xfId="0" applyFont="1" applyBorder="1" applyAlignment="1" applyProtection="1">
      <alignment horizontal="center" vertical="center" shrinkToFit="1"/>
      <protection locked="0"/>
    </xf>
    <xf numFmtId="0" fontId="49" fillId="0" borderId="125" xfId="0" applyFont="1" applyBorder="1" applyAlignment="1" applyProtection="1">
      <alignment horizontal="center" vertical="center" shrinkToFit="1"/>
      <protection locked="0"/>
    </xf>
    <xf numFmtId="0" fontId="2" fillId="0" borderId="124" xfId="0" applyFont="1" applyBorder="1" applyAlignment="1" applyProtection="1">
      <alignment horizontal="center" vertical="center"/>
      <protection locked="0"/>
    </xf>
    <xf numFmtId="0" fontId="2" fillId="0" borderId="121" xfId="0" applyFont="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42" fillId="0" borderId="126" xfId="0" applyFont="1" applyBorder="1" applyAlignment="1" applyProtection="1">
      <alignment horizontal="center" vertical="center"/>
      <protection locked="0"/>
    </xf>
    <xf numFmtId="0" fontId="42" fillId="0" borderId="125" xfId="0" applyFont="1" applyBorder="1" applyAlignment="1" applyProtection="1">
      <alignment horizontal="center" vertical="center"/>
      <protection locked="0"/>
    </xf>
    <xf numFmtId="0" fontId="49" fillId="0" borderId="124" xfId="0" applyFont="1" applyBorder="1" applyAlignment="1" applyProtection="1">
      <alignment horizontal="center" vertical="center"/>
      <protection locked="0"/>
    </xf>
    <xf numFmtId="0" fontId="49" fillId="0" borderId="121" xfId="0" applyFont="1" applyBorder="1" applyAlignment="1" applyProtection="1">
      <alignment horizontal="center" vertical="center"/>
      <protection locked="0"/>
    </xf>
    <xf numFmtId="0" fontId="49" fillId="0" borderId="125" xfId="0" applyFont="1" applyBorder="1" applyAlignment="1" applyProtection="1">
      <alignment horizontal="center" vertical="center"/>
      <protection locked="0"/>
    </xf>
    <xf numFmtId="0" fontId="0" fillId="0" borderId="124"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190" fontId="43" fillId="0" borderId="34" xfId="0" applyNumberFormat="1" applyFont="1" applyBorder="1" applyAlignment="1" applyProtection="1">
      <alignment horizontal="center" vertical="center"/>
      <protection locked="0"/>
    </xf>
    <xf numFmtId="190" fontId="43" fillId="0" borderId="121" xfId="0" applyNumberFormat="1"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49" fillId="0" borderId="34" xfId="0" applyFont="1" applyBorder="1" applyAlignment="1" applyProtection="1">
      <alignment horizontal="center" vertical="center"/>
      <protection locked="0"/>
    </xf>
    <xf numFmtId="191" fontId="0" fillId="0" borderId="34" xfId="0" applyNumberFormat="1" applyBorder="1" applyAlignment="1" applyProtection="1">
      <alignment horizontal="center"/>
      <protection locked="0"/>
    </xf>
    <xf numFmtId="191" fontId="0" fillId="0" borderId="34" xfId="0" applyNumberFormat="1" applyFont="1" applyBorder="1" applyAlignment="1" applyProtection="1">
      <alignment horizontal="center"/>
      <protection locked="0"/>
    </xf>
    <xf numFmtId="190" fontId="43" fillId="0" borderId="0" xfId="0" applyNumberFormat="1" applyFont="1" applyAlignment="1" applyProtection="1">
      <alignment horizontal="center" vertical="center"/>
      <protection locked="0"/>
    </xf>
    <xf numFmtId="49" fontId="0" fillId="0" borderId="34" xfId="0" applyNumberFormat="1" applyFont="1" applyBorder="1" applyAlignment="1" applyProtection="1">
      <alignment horizontal="center"/>
      <protection locked="0"/>
    </xf>
    <xf numFmtId="0" fontId="44" fillId="35" borderId="127" xfId="0" applyFont="1" applyFill="1" applyBorder="1" applyAlignment="1">
      <alignment horizontal="center" vertical="center" wrapText="1"/>
    </xf>
    <xf numFmtId="0" fontId="44" fillId="35" borderId="128" xfId="0" applyFont="1" applyFill="1" applyBorder="1" applyAlignment="1">
      <alignment horizontal="center" vertical="center" wrapText="1"/>
    </xf>
    <xf numFmtId="0" fontId="44" fillId="0" borderId="127" xfId="0" applyFont="1" applyBorder="1" applyAlignment="1">
      <alignment horizontal="center" vertical="center" wrapText="1"/>
    </xf>
    <xf numFmtId="0" fontId="44" fillId="0" borderId="128" xfId="0" applyFont="1" applyBorder="1" applyAlignment="1">
      <alignment horizontal="center" vertical="center" wrapText="1"/>
    </xf>
    <xf numFmtId="0" fontId="38" fillId="0" borderId="32" xfId="0" applyFont="1" applyBorder="1" applyAlignment="1">
      <alignment horizontal="center" vertical="center"/>
    </xf>
    <xf numFmtId="0" fontId="44" fillId="0" borderId="31" xfId="0" applyFont="1" applyBorder="1" applyAlignment="1">
      <alignment horizontal="center" vertical="center"/>
    </xf>
    <xf numFmtId="0" fontId="44" fillId="0" borderId="30" xfId="0" applyFont="1" applyBorder="1" applyAlignment="1">
      <alignment horizontal="center" vertical="center"/>
    </xf>
    <xf numFmtId="0" fontId="44" fillId="0" borderId="54" xfId="0" applyFont="1" applyBorder="1" applyAlignment="1">
      <alignment horizontal="center" vertical="center"/>
    </xf>
    <xf numFmtId="0" fontId="44" fillId="0" borderId="31"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129"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130" xfId="0" applyFont="1" applyBorder="1" applyAlignment="1">
      <alignment horizontal="center" vertical="center" wrapText="1"/>
    </xf>
    <xf numFmtId="0" fontId="44" fillId="0" borderId="131" xfId="0" applyFont="1" applyBorder="1" applyAlignment="1">
      <alignment horizontal="center" vertical="center" wrapText="1"/>
    </xf>
    <xf numFmtId="0" fontId="44" fillId="0" borderId="127" xfId="0" applyFont="1" applyBorder="1" applyAlignment="1">
      <alignment horizontal="center" vertical="center"/>
    </xf>
    <xf numFmtId="0" fontId="44" fillId="0" borderId="128" xfId="0" applyFont="1" applyBorder="1" applyAlignment="1">
      <alignment horizontal="center" vertical="center"/>
    </xf>
    <xf numFmtId="0" fontId="0" fillId="0" borderId="127" xfId="0" applyFont="1" applyBorder="1" applyAlignment="1" applyProtection="1">
      <alignment horizontal="center" vertical="center" shrinkToFit="1"/>
      <protection locked="0"/>
    </xf>
    <xf numFmtId="0" fontId="0" fillId="0" borderId="128" xfId="0" applyFont="1" applyBorder="1" applyAlignment="1" applyProtection="1">
      <alignment horizontal="center" vertical="center" shrinkToFit="1"/>
      <protection locked="0"/>
    </xf>
    <xf numFmtId="0" fontId="44" fillId="0" borderId="132"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132" xfId="0" applyFont="1" applyBorder="1" applyAlignment="1">
      <alignment horizontal="center" vertical="center"/>
    </xf>
    <xf numFmtId="0" fontId="44" fillId="0" borderId="129" xfId="0" applyFont="1" applyBorder="1" applyAlignment="1">
      <alignment horizontal="center" vertical="center"/>
    </xf>
    <xf numFmtId="0" fontId="44" fillId="35" borderId="131" xfId="0" applyFont="1" applyFill="1" applyBorder="1" applyAlignment="1">
      <alignment horizontal="center" vertical="center" wrapText="1"/>
    </xf>
    <xf numFmtId="0" fontId="45" fillId="0" borderId="124" xfId="0" applyFont="1" applyBorder="1" applyAlignment="1">
      <alignment horizontal="center" vertical="center" shrinkToFit="1"/>
    </xf>
    <xf numFmtId="0" fontId="45" fillId="0" borderId="121" xfId="0" applyFont="1" applyBorder="1" applyAlignment="1">
      <alignment horizontal="center" vertical="center" shrinkToFit="1"/>
    </xf>
    <xf numFmtId="0" fontId="45" fillId="0" borderId="125" xfId="0" applyFont="1" applyBorder="1" applyAlignment="1">
      <alignment horizontal="center" vertical="center" shrinkToFit="1"/>
    </xf>
    <xf numFmtId="0" fontId="44" fillId="0" borderId="131" xfId="0" applyFont="1" applyBorder="1" applyAlignment="1">
      <alignment horizontal="center" vertical="center"/>
    </xf>
    <xf numFmtId="0" fontId="0" fillId="0" borderId="131" xfId="0" applyFont="1" applyBorder="1" applyAlignment="1" applyProtection="1">
      <alignment horizontal="center" vertical="center" shrinkToFit="1"/>
      <protection locked="0"/>
    </xf>
    <xf numFmtId="0" fontId="43" fillId="0" borderId="34" xfId="0" applyFont="1" applyBorder="1" applyAlignment="1" applyProtection="1">
      <alignment horizontal="right" vertical="center"/>
      <protection locked="0"/>
    </xf>
    <xf numFmtId="0" fontId="43" fillId="0" borderId="0" xfId="0" applyFont="1" applyAlignment="1" applyProtection="1">
      <alignment horizontal="right" vertical="center"/>
      <protection locked="0"/>
    </xf>
    <xf numFmtId="0" fontId="8" fillId="0" borderId="34" xfId="0" applyFont="1"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42" fillId="0" borderId="34" xfId="0" applyFont="1" applyBorder="1" applyAlignment="1" applyProtection="1">
      <alignment horizontal="center" vertical="center" shrinkToFit="1"/>
      <protection locked="0"/>
    </xf>
    <xf numFmtId="0" fontId="45" fillId="0" borderId="126" xfId="0" applyFont="1" applyBorder="1" applyAlignment="1">
      <alignment horizontal="center" vertical="center" shrinkToFit="1"/>
    </xf>
    <xf numFmtId="0" fontId="117"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7"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xdr:row>
      <xdr:rowOff>85725</xdr:rowOff>
    </xdr:from>
    <xdr:to>
      <xdr:col>5</xdr:col>
      <xdr:colOff>495300</xdr:colOff>
      <xdr:row>1</xdr:row>
      <xdr:rowOff>295275</xdr:rowOff>
    </xdr:to>
    <xdr:sp>
      <xdr:nvSpPr>
        <xdr:cNvPr id="1" name="円/楕円 1"/>
        <xdr:cNvSpPr>
          <a:spLocks/>
        </xdr:cNvSpPr>
      </xdr:nvSpPr>
      <xdr:spPr>
        <a:xfrm>
          <a:off x="2028825" y="409575"/>
          <a:ext cx="8477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L73"/>
  <sheetViews>
    <sheetView tabSelected="1" zoomScaleSheetLayoutView="100" zoomScalePageLayoutView="0" workbookViewId="0" topLeftCell="A3">
      <selection activeCell="P56" sqref="P56"/>
    </sheetView>
  </sheetViews>
  <sheetFormatPr defaultColWidth="9.00390625" defaultRowHeight="13.5"/>
  <cols>
    <col min="1" max="1" width="3.75390625" style="38" customWidth="1"/>
    <col min="2" max="2" width="9.00390625" style="38" customWidth="1"/>
    <col min="3" max="3" width="3.75390625" style="38" customWidth="1"/>
    <col min="4" max="4" width="9.00390625" style="38" customWidth="1"/>
    <col min="5" max="5" width="3.75390625" style="38" customWidth="1"/>
    <col min="6" max="16384" width="9.00390625" style="38" customWidth="1"/>
  </cols>
  <sheetData>
    <row r="1" spans="1:12" ht="12.75">
      <c r="A1" s="170" t="s">
        <v>289</v>
      </c>
      <c r="B1" s="170"/>
      <c r="C1" s="170"/>
      <c r="D1" s="170"/>
      <c r="E1" s="170"/>
      <c r="F1" s="170"/>
      <c r="G1" s="170"/>
      <c r="H1" s="170"/>
      <c r="I1" s="170"/>
      <c r="J1" s="170"/>
      <c r="K1" s="170"/>
      <c r="L1" s="170"/>
    </row>
    <row r="2" spans="1:12" ht="12.75">
      <c r="A2" s="170"/>
      <c r="B2" s="170"/>
      <c r="C2" s="170"/>
      <c r="D2" s="170"/>
      <c r="E2" s="170"/>
      <c r="F2" s="170"/>
      <c r="G2" s="170"/>
      <c r="H2" s="170"/>
      <c r="I2" s="170"/>
      <c r="J2" s="170"/>
      <c r="K2" s="170"/>
      <c r="L2" s="170"/>
    </row>
    <row r="3" spans="1:12" ht="20.25" customHeight="1">
      <c r="A3" s="192" t="s">
        <v>201</v>
      </c>
      <c r="B3" s="192"/>
      <c r="C3" s="192"/>
      <c r="D3" s="192"/>
      <c r="E3" s="192"/>
      <c r="F3" s="192"/>
      <c r="G3" s="192"/>
      <c r="H3" s="192"/>
      <c r="I3" s="192"/>
      <c r="J3" s="192"/>
      <c r="K3" s="192"/>
      <c r="L3" s="192"/>
    </row>
    <row r="4" spans="1:4" ht="12.75">
      <c r="A4" s="40">
        <v>1</v>
      </c>
      <c r="B4" s="41" t="s">
        <v>5</v>
      </c>
      <c r="D4" s="38" t="s">
        <v>503</v>
      </c>
    </row>
    <row r="5" spans="1:2" ht="7.5" customHeight="1">
      <c r="A5" s="40"/>
      <c r="B5" s="41"/>
    </row>
    <row r="6" spans="1:4" ht="12.75">
      <c r="A6" s="40">
        <v>2</v>
      </c>
      <c r="B6" s="41" t="s">
        <v>6</v>
      </c>
      <c r="D6" s="38" t="s">
        <v>175</v>
      </c>
    </row>
    <row r="7" spans="1:2" ht="7.5" customHeight="1">
      <c r="A7" s="40"/>
      <c r="B7" s="41"/>
    </row>
    <row r="8" spans="1:4" ht="12.75">
      <c r="A8" s="40">
        <v>3</v>
      </c>
      <c r="B8" s="41" t="s">
        <v>7</v>
      </c>
      <c r="D8" s="38" t="s">
        <v>198</v>
      </c>
    </row>
    <row r="9" spans="1:2" ht="7.5" customHeight="1">
      <c r="A9" s="40"/>
      <c r="B9" s="41"/>
    </row>
    <row r="10" spans="1:12" ht="12.75">
      <c r="A10" s="40">
        <v>4</v>
      </c>
      <c r="B10" s="41" t="s">
        <v>8</v>
      </c>
      <c r="D10" s="171" t="s">
        <v>290</v>
      </c>
      <c r="E10" s="171"/>
      <c r="F10" s="171"/>
      <c r="G10" s="171"/>
      <c r="H10" s="171"/>
      <c r="I10" s="171"/>
      <c r="J10" s="171"/>
      <c r="K10" s="171"/>
      <c r="L10" s="171"/>
    </row>
    <row r="11" spans="1:12" ht="7.5" customHeight="1">
      <c r="A11" s="40"/>
      <c r="B11" s="41"/>
      <c r="D11" s="42"/>
      <c r="E11" s="42"/>
      <c r="F11" s="42"/>
      <c r="G11" s="42"/>
      <c r="H11" s="42"/>
      <c r="I11" s="42"/>
      <c r="J11" s="42"/>
      <c r="K11" s="42"/>
      <c r="L11" s="42"/>
    </row>
    <row r="12" spans="1:12" ht="12.75">
      <c r="A12" s="40">
        <v>5</v>
      </c>
      <c r="B12" s="41" t="s">
        <v>9</v>
      </c>
      <c r="D12" s="175" t="s">
        <v>196</v>
      </c>
      <c r="E12" s="175"/>
      <c r="F12" s="175"/>
      <c r="G12" s="175"/>
      <c r="H12" s="175"/>
      <c r="I12" s="175"/>
      <c r="J12" s="175"/>
      <c r="K12" s="175"/>
      <c r="L12" s="175"/>
    </row>
    <row r="13" spans="1:12" ht="12.75">
      <c r="A13" s="40"/>
      <c r="B13" s="41"/>
      <c r="D13" s="175" t="s">
        <v>197</v>
      </c>
      <c r="E13" s="175"/>
      <c r="F13" s="175"/>
      <c r="G13" s="175"/>
      <c r="H13" s="175"/>
      <c r="I13" s="175"/>
      <c r="J13" s="175"/>
      <c r="K13" s="175"/>
      <c r="L13" s="175"/>
    </row>
    <row r="14" spans="1:2" ht="7.5" customHeight="1">
      <c r="A14" s="40"/>
      <c r="B14" s="41"/>
    </row>
    <row r="15" spans="1:12" ht="12.75">
      <c r="A15" s="40">
        <v>6</v>
      </c>
      <c r="B15" s="41" t="s">
        <v>10</v>
      </c>
      <c r="D15" s="194" t="s">
        <v>291</v>
      </c>
      <c r="E15" s="194"/>
      <c r="F15" s="194"/>
      <c r="G15" s="194"/>
      <c r="H15" s="194"/>
      <c r="I15" s="194"/>
      <c r="J15" s="194"/>
      <c r="K15" s="194"/>
      <c r="L15" s="194"/>
    </row>
    <row r="16" spans="1:11" ht="12.75">
      <c r="A16" s="40"/>
      <c r="B16" s="41"/>
      <c r="D16" s="194" t="s">
        <v>292</v>
      </c>
      <c r="E16" s="194"/>
      <c r="F16" s="194"/>
      <c r="G16" s="194"/>
      <c r="H16" s="194"/>
      <c r="I16" s="194"/>
      <c r="J16" s="194"/>
      <c r="K16" s="194"/>
    </row>
    <row r="17" spans="1:2" ht="7.5" customHeight="1">
      <c r="A17" s="40"/>
      <c r="B17" s="41"/>
    </row>
    <row r="18" spans="1:4" ht="12.75">
      <c r="A18" s="40">
        <v>7</v>
      </c>
      <c r="B18" s="41" t="s">
        <v>11</v>
      </c>
      <c r="D18" s="38" t="s">
        <v>12</v>
      </c>
    </row>
    <row r="19" spans="1:2" ht="7.5" customHeight="1">
      <c r="A19" s="40"/>
      <c r="B19" s="41"/>
    </row>
    <row r="20" spans="1:12" ht="12.75" customHeight="1">
      <c r="A20" s="40">
        <v>8</v>
      </c>
      <c r="B20" s="38" t="s">
        <v>1</v>
      </c>
      <c r="C20" s="40" t="s">
        <v>112</v>
      </c>
      <c r="D20" s="171" t="s">
        <v>293</v>
      </c>
      <c r="E20" s="171"/>
      <c r="F20" s="171"/>
      <c r="G20" s="171"/>
      <c r="H20" s="171"/>
      <c r="I20" s="171"/>
      <c r="J20" s="171"/>
      <c r="K20" s="171"/>
      <c r="L20" s="171"/>
    </row>
    <row r="21" spans="1:12" ht="30.75" customHeight="1">
      <c r="A21" s="40"/>
      <c r="C21" s="40"/>
      <c r="D21" s="171"/>
      <c r="E21" s="171"/>
      <c r="F21" s="171"/>
      <c r="G21" s="171"/>
      <c r="H21" s="171"/>
      <c r="I21" s="171"/>
      <c r="J21" s="171"/>
      <c r="K21" s="171"/>
      <c r="L21" s="171"/>
    </row>
    <row r="22" spans="1:12" ht="8.25" customHeight="1">
      <c r="A22" s="40"/>
      <c r="C22" s="40"/>
      <c r="D22" s="45"/>
      <c r="E22" s="45"/>
      <c r="F22" s="45"/>
      <c r="G22" s="45"/>
      <c r="H22" s="45"/>
      <c r="I22" s="45"/>
      <c r="J22" s="45"/>
      <c r="K22" s="45"/>
      <c r="L22" s="45"/>
    </row>
    <row r="23" spans="1:12" ht="18" customHeight="1">
      <c r="A23" s="40"/>
      <c r="C23" s="39" t="s">
        <v>113</v>
      </c>
      <c r="D23" s="177" t="s">
        <v>295</v>
      </c>
      <c r="E23" s="177"/>
      <c r="F23" s="177"/>
      <c r="G23" s="177"/>
      <c r="H23" s="177"/>
      <c r="I23" s="177"/>
      <c r="J23" s="177"/>
      <c r="K23" s="177"/>
      <c r="L23" s="177"/>
    </row>
    <row r="24" spans="1:12" ht="7.5" customHeight="1">
      <c r="A24" s="40"/>
      <c r="C24" s="40"/>
      <c r="D24" s="42"/>
      <c r="E24" s="42"/>
      <c r="F24" s="42"/>
      <c r="G24" s="42"/>
      <c r="H24" s="42"/>
      <c r="I24" s="42"/>
      <c r="J24" s="42"/>
      <c r="K24" s="42"/>
      <c r="L24" s="42"/>
    </row>
    <row r="25" spans="1:12" ht="12.75" customHeight="1">
      <c r="A25" s="40"/>
      <c r="C25" s="40" t="s">
        <v>114</v>
      </c>
      <c r="D25" s="43" t="s">
        <v>189</v>
      </c>
      <c r="E25" s="44"/>
      <c r="F25" s="45"/>
      <c r="H25" s="45"/>
      <c r="I25" s="45"/>
      <c r="J25" s="45"/>
      <c r="K25" s="45"/>
      <c r="L25" s="45"/>
    </row>
    <row r="26" spans="1:12" ht="1.5" customHeight="1">
      <c r="A26" s="40"/>
      <c r="C26" s="40"/>
      <c r="D26" s="46"/>
      <c r="E26" s="44"/>
      <c r="F26" s="45"/>
      <c r="H26" s="45"/>
      <c r="I26" s="45"/>
      <c r="J26" s="45"/>
      <c r="K26" s="45"/>
      <c r="L26" s="45"/>
    </row>
    <row r="27" spans="1:12" ht="12.75" customHeight="1">
      <c r="A27" s="40"/>
      <c r="C27" s="40"/>
      <c r="D27" s="175" t="s">
        <v>200</v>
      </c>
      <c r="E27" s="175"/>
      <c r="F27" s="175"/>
      <c r="G27" s="175"/>
      <c r="H27" s="175"/>
      <c r="I27" s="175"/>
      <c r="J27" s="175"/>
      <c r="K27" s="45"/>
      <c r="L27" s="45"/>
    </row>
    <row r="28" spans="1:12" ht="5.25" customHeight="1">
      <c r="A28" s="40"/>
      <c r="C28" s="40"/>
      <c r="D28" s="140"/>
      <c r="E28" s="140"/>
      <c r="F28" s="140"/>
      <c r="G28" s="140"/>
      <c r="H28" s="140"/>
      <c r="I28" s="140"/>
      <c r="J28" s="140"/>
      <c r="K28" s="140"/>
      <c r="L28" s="140"/>
    </row>
    <row r="29" spans="1:12" ht="12.75" customHeight="1">
      <c r="A29" s="40"/>
      <c r="C29" s="40" t="s">
        <v>115</v>
      </c>
      <c r="D29" s="44" t="s">
        <v>0</v>
      </c>
      <c r="E29" s="45"/>
      <c r="F29" s="45"/>
      <c r="G29" s="45"/>
      <c r="H29" s="45"/>
      <c r="I29" s="45"/>
      <c r="J29" s="45"/>
      <c r="K29" s="45"/>
      <c r="L29" s="45"/>
    </row>
    <row r="30" spans="1:12" ht="6" customHeight="1">
      <c r="A30" s="40"/>
      <c r="C30" s="40"/>
      <c r="D30" s="45"/>
      <c r="E30" s="45"/>
      <c r="F30" s="45"/>
      <c r="G30" s="45"/>
      <c r="H30" s="45"/>
      <c r="I30" s="45"/>
      <c r="J30" s="45"/>
      <c r="K30" s="45"/>
      <c r="L30" s="45"/>
    </row>
    <row r="31" spans="1:12" ht="12.75" customHeight="1">
      <c r="A31" s="40"/>
      <c r="C31" s="92" t="s">
        <v>116</v>
      </c>
      <c r="D31" s="172" t="s">
        <v>185</v>
      </c>
      <c r="E31" s="172"/>
      <c r="F31" s="172"/>
      <c r="G31" s="172"/>
      <c r="H31" s="172"/>
      <c r="I31" s="172"/>
      <c r="J31" s="172"/>
      <c r="K31" s="172"/>
      <c r="L31" s="172"/>
    </row>
    <row r="32" spans="1:12" ht="15.75" customHeight="1">
      <c r="A32" s="40"/>
      <c r="C32" s="93"/>
      <c r="D32" s="185" t="s">
        <v>202</v>
      </c>
      <c r="E32" s="185"/>
      <c r="F32" s="185"/>
      <c r="G32" s="185"/>
      <c r="H32" s="185"/>
      <c r="I32" s="185"/>
      <c r="J32" s="185"/>
      <c r="K32" s="185"/>
      <c r="L32" s="185"/>
    </row>
    <row r="33" spans="1:12" ht="6.75" customHeight="1">
      <c r="A33" s="40"/>
      <c r="C33" s="40"/>
      <c r="D33" s="47"/>
      <c r="E33" s="47"/>
      <c r="F33" s="47"/>
      <c r="G33" s="47"/>
      <c r="H33" s="47"/>
      <c r="I33" s="47"/>
      <c r="J33" s="47"/>
      <c r="K33" s="47"/>
      <c r="L33" s="47"/>
    </row>
    <row r="34" spans="1:12" ht="29.25" customHeight="1">
      <c r="A34" s="40"/>
      <c r="C34" s="39" t="s">
        <v>117</v>
      </c>
      <c r="D34" s="193" t="s">
        <v>184</v>
      </c>
      <c r="E34" s="193"/>
      <c r="F34" s="193"/>
      <c r="G34" s="193"/>
      <c r="H34" s="193"/>
      <c r="I34" s="193"/>
      <c r="J34" s="193"/>
      <c r="K34" s="193"/>
      <c r="L34" s="193"/>
    </row>
    <row r="35" spans="1:12" ht="6.75" customHeight="1">
      <c r="A35" s="40"/>
      <c r="C35" s="40"/>
      <c r="D35" s="47"/>
      <c r="E35" s="47"/>
      <c r="F35" s="47"/>
      <c r="G35" s="47"/>
      <c r="H35" s="47"/>
      <c r="I35" s="47"/>
      <c r="J35" s="47"/>
      <c r="K35" s="47"/>
      <c r="L35" s="47"/>
    </row>
    <row r="36" spans="1:12" ht="12.75" customHeight="1">
      <c r="A36" s="40"/>
      <c r="C36" s="40" t="s">
        <v>294</v>
      </c>
      <c r="D36" s="180" t="s">
        <v>177</v>
      </c>
      <c r="E36" s="180"/>
      <c r="F36" s="180"/>
      <c r="G36" s="180"/>
      <c r="H36" s="180"/>
      <c r="I36" s="180"/>
      <c r="J36" s="180"/>
      <c r="K36" s="180"/>
      <c r="L36" s="180"/>
    </row>
    <row r="37" spans="1:12" ht="12.75" customHeight="1">
      <c r="A37" s="40"/>
      <c r="C37" s="40"/>
      <c r="D37" s="48"/>
      <c r="E37" s="48"/>
      <c r="F37" s="48"/>
      <c r="G37" s="48"/>
      <c r="H37" s="48"/>
      <c r="I37" s="48"/>
      <c r="J37" s="48"/>
      <c r="K37" s="48"/>
      <c r="L37" s="48"/>
    </row>
    <row r="38" spans="1:12" ht="5.25" customHeight="1">
      <c r="A38" s="40"/>
      <c r="C38" s="40"/>
      <c r="D38" s="49"/>
      <c r="E38" s="49"/>
      <c r="F38" s="49"/>
      <c r="G38" s="49"/>
      <c r="H38" s="49"/>
      <c r="I38" s="49"/>
      <c r="J38" s="49"/>
      <c r="K38" s="49"/>
      <c r="L38" s="49"/>
    </row>
    <row r="39" spans="1:12" ht="12.75" customHeight="1">
      <c r="A39" s="40">
        <v>9</v>
      </c>
      <c r="B39" s="41" t="s">
        <v>13</v>
      </c>
      <c r="C39" s="39" t="s">
        <v>118</v>
      </c>
      <c r="D39" s="44" t="s">
        <v>190</v>
      </c>
      <c r="E39" s="44"/>
      <c r="F39" s="45"/>
      <c r="G39" s="45"/>
      <c r="H39" s="45"/>
      <c r="I39" s="45"/>
      <c r="J39" s="45"/>
      <c r="K39" s="45"/>
      <c r="L39" s="45"/>
    </row>
    <row r="40" spans="1:12" ht="7.5" customHeight="1">
      <c r="A40" s="40"/>
      <c r="B40" s="41"/>
      <c r="C40" s="40"/>
      <c r="D40" s="44"/>
      <c r="E40" s="44"/>
      <c r="F40" s="45"/>
      <c r="G40" s="45"/>
      <c r="H40" s="45"/>
      <c r="I40" s="45"/>
      <c r="J40" s="45"/>
      <c r="K40" s="45"/>
      <c r="L40" s="45"/>
    </row>
    <row r="41" spans="1:12" ht="12.75" customHeight="1">
      <c r="A41" s="40">
        <v>10</v>
      </c>
      <c r="B41" s="38" t="s">
        <v>14</v>
      </c>
      <c r="C41" s="40" t="s">
        <v>119</v>
      </c>
      <c r="D41" s="195" t="s">
        <v>333</v>
      </c>
      <c r="E41" s="195"/>
      <c r="F41" s="195"/>
      <c r="G41" s="195"/>
      <c r="H41" s="195"/>
      <c r="I41" s="195"/>
      <c r="J41" s="195"/>
      <c r="K41" s="195"/>
      <c r="L41" s="195"/>
    </row>
    <row r="42" spans="1:12" ht="7.5" customHeight="1">
      <c r="A42" s="40"/>
      <c r="C42" s="40"/>
      <c r="D42" s="44"/>
      <c r="E42" s="44"/>
      <c r="F42" s="45"/>
      <c r="G42" s="45"/>
      <c r="H42" s="45"/>
      <c r="I42" s="45"/>
      <c r="J42" s="45"/>
      <c r="K42" s="45"/>
      <c r="L42" s="45"/>
    </row>
    <row r="43" spans="1:12" ht="15" customHeight="1">
      <c r="A43" s="40"/>
      <c r="C43" s="45"/>
      <c r="D43" s="51" t="s">
        <v>296</v>
      </c>
      <c r="E43" s="50"/>
      <c r="F43" s="181" t="s">
        <v>297</v>
      </c>
      <c r="G43" s="181"/>
      <c r="H43" s="181"/>
      <c r="I43" s="181"/>
      <c r="J43" s="181"/>
      <c r="K43" s="182"/>
      <c r="L43" s="45"/>
    </row>
    <row r="44" spans="1:12" ht="15" customHeight="1">
      <c r="A44" s="40"/>
      <c r="D44" s="52"/>
      <c r="E44" s="53"/>
      <c r="F44" s="183" t="s">
        <v>298</v>
      </c>
      <c r="G44" s="183"/>
      <c r="H44" s="183"/>
      <c r="I44" s="183"/>
      <c r="J44" s="183"/>
      <c r="K44" s="184"/>
      <c r="L44" s="45"/>
    </row>
    <row r="45" spans="1:12" ht="15" customHeight="1">
      <c r="A45" s="40"/>
      <c r="D45" s="54"/>
      <c r="E45" s="55"/>
      <c r="F45" s="187" t="s">
        <v>332</v>
      </c>
      <c r="G45" s="187"/>
      <c r="H45" s="187"/>
      <c r="I45" s="187"/>
      <c r="J45" s="187"/>
      <c r="K45" s="188"/>
      <c r="L45" s="45"/>
    </row>
    <row r="46" spans="1:12" ht="3.75" customHeight="1">
      <c r="A46" s="40"/>
      <c r="C46" s="40"/>
      <c r="D46" s="56"/>
      <c r="E46" s="56"/>
      <c r="F46" s="56"/>
      <c r="G46" s="56"/>
      <c r="H46" s="56"/>
      <c r="I46" s="56"/>
      <c r="J46" s="56"/>
      <c r="K46" s="56"/>
      <c r="L46" s="56"/>
    </row>
    <row r="47" spans="1:12" ht="12.75" customHeight="1">
      <c r="A47" s="40"/>
      <c r="C47" s="40" t="s">
        <v>120</v>
      </c>
      <c r="D47" s="176" t="s">
        <v>335</v>
      </c>
      <c r="E47" s="176"/>
      <c r="F47" s="176"/>
      <c r="G47" s="176"/>
      <c r="H47" s="176"/>
      <c r="I47" s="176"/>
      <c r="J47" s="176"/>
      <c r="K47" s="43" t="s">
        <v>69</v>
      </c>
      <c r="L47" s="43"/>
    </row>
    <row r="48" spans="1:12" ht="4.5" customHeight="1">
      <c r="A48" s="40"/>
      <c r="C48" s="40"/>
      <c r="D48" s="44"/>
      <c r="E48" s="44"/>
      <c r="F48" s="44"/>
      <c r="G48" s="44"/>
      <c r="H48" s="44"/>
      <c r="I48" s="44"/>
      <c r="J48" s="44"/>
      <c r="K48" s="44"/>
      <c r="L48" s="44"/>
    </row>
    <row r="49" spans="1:12" ht="15" customHeight="1">
      <c r="A49" s="40"/>
      <c r="C49" s="40"/>
      <c r="D49" s="57" t="s">
        <v>22</v>
      </c>
      <c r="E49" s="58"/>
      <c r="F49" s="190" t="s">
        <v>191</v>
      </c>
      <c r="G49" s="190"/>
      <c r="H49" s="190"/>
      <c r="I49" s="190"/>
      <c r="J49" s="190"/>
      <c r="K49" s="191"/>
      <c r="L49" s="44"/>
    </row>
    <row r="50" spans="1:12" ht="15" customHeight="1">
      <c r="A50" s="40"/>
      <c r="C50" s="40"/>
      <c r="D50" s="59"/>
      <c r="E50" s="60"/>
      <c r="F50" s="173" t="s">
        <v>192</v>
      </c>
      <c r="G50" s="173"/>
      <c r="H50" s="173"/>
      <c r="I50" s="173"/>
      <c r="J50" s="173"/>
      <c r="K50" s="174"/>
      <c r="L50" s="44"/>
    </row>
    <row r="51" spans="1:12" ht="5.25" customHeight="1">
      <c r="A51" s="40"/>
      <c r="C51" s="40"/>
      <c r="D51" s="44"/>
      <c r="E51" s="44"/>
      <c r="F51" s="44"/>
      <c r="G51" s="44"/>
      <c r="H51" s="44"/>
      <c r="I51" s="44"/>
      <c r="J51" s="44"/>
      <c r="K51" s="44"/>
      <c r="L51" s="44"/>
    </row>
    <row r="52" spans="1:12" ht="12.75" customHeight="1">
      <c r="A52" s="40">
        <v>11</v>
      </c>
      <c r="B52" s="38" t="s">
        <v>2</v>
      </c>
      <c r="C52" s="40" t="s">
        <v>121</v>
      </c>
      <c r="D52" s="171" t="s">
        <v>204</v>
      </c>
      <c r="E52" s="171"/>
      <c r="F52" s="171"/>
      <c r="G52" s="171"/>
      <c r="H52" s="171"/>
      <c r="I52" s="171"/>
      <c r="J52" s="171"/>
      <c r="K52" s="171"/>
      <c r="L52" s="171"/>
    </row>
    <row r="53" spans="1:12" ht="57" customHeight="1">
      <c r="A53" s="40"/>
      <c r="C53" s="40"/>
      <c r="D53" s="171"/>
      <c r="E53" s="171"/>
      <c r="F53" s="171"/>
      <c r="G53" s="171"/>
      <c r="H53" s="171"/>
      <c r="I53" s="171"/>
      <c r="J53" s="171"/>
      <c r="K53" s="171"/>
      <c r="L53" s="171"/>
    </row>
    <row r="54" spans="1:12" ht="3.75" customHeight="1">
      <c r="A54" s="40"/>
      <c r="C54" s="40"/>
      <c r="D54" s="42"/>
      <c r="E54" s="42"/>
      <c r="F54" s="42"/>
      <c r="G54" s="42"/>
      <c r="H54" s="42"/>
      <c r="I54" s="42"/>
      <c r="J54" s="42"/>
      <c r="K54" s="42"/>
      <c r="L54" s="42"/>
    </row>
    <row r="55" spans="1:12" ht="12.75">
      <c r="A55" s="40"/>
      <c r="C55" s="40" t="s">
        <v>122</v>
      </c>
      <c r="D55" s="89" t="s">
        <v>68</v>
      </c>
      <c r="E55" s="89"/>
      <c r="F55" s="89"/>
      <c r="G55" s="89"/>
      <c r="H55" s="89"/>
      <c r="I55" s="89"/>
      <c r="J55" s="89"/>
      <c r="K55" s="89"/>
      <c r="L55" s="89"/>
    </row>
    <row r="56" spans="1:12" ht="12.75">
      <c r="A56" s="40"/>
      <c r="C56" s="40"/>
      <c r="D56" s="189" t="s">
        <v>205</v>
      </c>
      <c r="E56" s="189"/>
      <c r="F56" s="189"/>
      <c r="G56" s="189"/>
      <c r="H56" s="189"/>
      <c r="I56" s="189"/>
      <c r="J56" s="189"/>
      <c r="K56" s="89"/>
      <c r="L56" s="89"/>
    </row>
    <row r="57" spans="1:12" ht="4.5" customHeight="1">
      <c r="A57" s="40"/>
      <c r="C57" s="40"/>
      <c r="D57" s="45"/>
      <c r="E57" s="45"/>
      <c r="F57" s="45"/>
      <c r="G57" s="45"/>
      <c r="H57" s="45"/>
      <c r="I57" s="45"/>
      <c r="J57" s="45"/>
      <c r="K57" s="45"/>
      <c r="L57" s="45"/>
    </row>
    <row r="58" spans="1:12" ht="12.75">
      <c r="A58" s="40">
        <v>12</v>
      </c>
      <c r="B58" s="38" t="s">
        <v>3</v>
      </c>
      <c r="C58" s="40" t="s">
        <v>123</v>
      </c>
      <c r="D58" s="90" t="s">
        <v>334</v>
      </c>
      <c r="E58" s="45"/>
      <c r="F58" s="45"/>
      <c r="G58" s="45"/>
      <c r="H58" s="45"/>
      <c r="I58" s="45"/>
      <c r="J58" s="45"/>
      <c r="K58" s="45"/>
      <c r="L58" s="45"/>
    </row>
    <row r="59" spans="1:12" ht="5.25" customHeight="1">
      <c r="A59" s="40"/>
      <c r="C59" s="40"/>
      <c r="D59" s="45"/>
      <c r="E59" s="45"/>
      <c r="F59" s="45"/>
      <c r="G59" s="45"/>
      <c r="H59" s="45"/>
      <c r="I59" s="45"/>
      <c r="J59" s="45"/>
      <c r="K59" s="45"/>
      <c r="L59" s="45"/>
    </row>
    <row r="60" spans="1:12" ht="9" customHeight="1">
      <c r="A60" s="40"/>
      <c r="C60" s="40" t="s">
        <v>113</v>
      </c>
      <c r="D60" s="171" t="s">
        <v>508</v>
      </c>
      <c r="E60" s="171"/>
      <c r="F60" s="171"/>
      <c r="G60" s="171"/>
      <c r="H60" s="171"/>
      <c r="I60" s="171"/>
      <c r="J60" s="171"/>
      <c r="K60" s="171"/>
      <c r="L60" s="171"/>
    </row>
    <row r="61" spans="1:12" ht="6" customHeight="1">
      <c r="A61" s="40"/>
      <c r="C61" s="40"/>
      <c r="D61" s="171"/>
      <c r="E61" s="171"/>
      <c r="F61" s="171"/>
      <c r="G61" s="171"/>
      <c r="H61" s="171"/>
      <c r="I61" s="171"/>
      <c r="J61" s="171"/>
      <c r="K61" s="171"/>
      <c r="L61" s="171"/>
    </row>
    <row r="62" ht="5.25" customHeight="1"/>
    <row r="63" spans="1:12" ht="12.75">
      <c r="A63" s="40"/>
      <c r="C63" s="40" t="s">
        <v>124</v>
      </c>
      <c r="D63" s="178" t="s">
        <v>506</v>
      </c>
      <c r="E63" s="178"/>
      <c r="F63" s="178"/>
      <c r="G63" s="178"/>
      <c r="H63" s="178"/>
      <c r="I63" s="178"/>
      <c r="J63" s="178"/>
      <c r="K63" s="178"/>
      <c r="L63" s="178"/>
    </row>
    <row r="64" spans="1:12" ht="12.75">
      <c r="A64" s="40"/>
      <c r="C64" s="40"/>
      <c r="D64" s="178"/>
      <c r="E64" s="178"/>
      <c r="F64" s="178"/>
      <c r="G64" s="178"/>
      <c r="H64" s="178"/>
      <c r="I64" s="178"/>
      <c r="J64" s="178"/>
      <c r="K64" s="178"/>
      <c r="L64" s="178"/>
    </row>
    <row r="65" spans="1:12" ht="51.75" customHeight="1">
      <c r="A65" s="40"/>
      <c r="C65" s="40"/>
      <c r="D65" s="178"/>
      <c r="E65" s="178"/>
      <c r="F65" s="178"/>
      <c r="G65" s="178"/>
      <c r="H65" s="178"/>
      <c r="I65" s="178"/>
      <c r="J65" s="178"/>
      <c r="K65" s="178"/>
      <c r="L65" s="178"/>
    </row>
    <row r="66" spans="1:12" ht="6" customHeight="1">
      <c r="A66" s="40"/>
      <c r="C66" s="40"/>
      <c r="D66" s="91"/>
      <c r="E66" s="91"/>
      <c r="F66" s="91"/>
      <c r="G66" s="91"/>
      <c r="H66" s="91"/>
      <c r="I66" s="91"/>
      <c r="J66" s="91"/>
      <c r="K66" s="91"/>
      <c r="L66" s="91"/>
    </row>
    <row r="67" spans="1:12" ht="13.5" customHeight="1">
      <c r="A67" s="40"/>
      <c r="C67" s="40" t="s">
        <v>125</v>
      </c>
      <c r="D67" s="178" t="s">
        <v>199</v>
      </c>
      <c r="E67" s="178"/>
      <c r="F67" s="178"/>
      <c r="G67" s="178"/>
      <c r="H67" s="178"/>
      <c r="I67" s="178"/>
      <c r="J67" s="178"/>
      <c r="K67" s="178"/>
      <c r="L67" s="178"/>
    </row>
    <row r="68" spans="1:12" ht="12.75">
      <c r="A68" s="40"/>
      <c r="C68" s="40"/>
      <c r="D68" s="178"/>
      <c r="E68" s="178"/>
      <c r="F68" s="178"/>
      <c r="G68" s="178"/>
      <c r="H68" s="178"/>
      <c r="I68" s="178"/>
      <c r="J68" s="178"/>
      <c r="K68" s="178"/>
      <c r="L68" s="178"/>
    </row>
    <row r="69" spans="1:12" ht="4.5" customHeight="1">
      <c r="A69" s="40"/>
      <c r="C69" s="40"/>
      <c r="D69" s="42"/>
      <c r="E69" s="42"/>
      <c r="F69" s="42"/>
      <c r="G69" s="42"/>
      <c r="H69" s="42"/>
      <c r="I69" s="42"/>
      <c r="J69" s="42"/>
      <c r="K69" s="42"/>
      <c r="L69" s="42"/>
    </row>
    <row r="70" spans="1:12" ht="12.75">
      <c r="A70" s="40"/>
      <c r="C70" s="40" t="s">
        <v>116</v>
      </c>
      <c r="D70" s="186" t="s">
        <v>178</v>
      </c>
      <c r="E70" s="186"/>
      <c r="F70" s="186"/>
      <c r="G70" s="186"/>
      <c r="H70" s="186"/>
      <c r="I70" s="186"/>
      <c r="J70" s="186"/>
      <c r="K70" s="186"/>
      <c r="L70" s="186"/>
    </row>
    <row r="71" spans="1:12" ht="12.75">
      <c r="A71" s="40"/>
      <c r="C71" s="40"/>
      <c r="D71" s="186"/>
      <c r="E71" s="186"/>
      <c r="F71" s="186"/>
      <c r="G71" s="186"/>
      <c r="H71" s="186"/>
      <c r="I71" s="186"/>
      <c r="J71" s="186"/>
      <c r="K71" s="186"/>
      <c r="L71" s="186"/>
    </row>
    <row r="72" ht="4.5" customHeight="1"/>
    <row r="73" spans="3:12" ht="12.75">
      <c r="C73" s="40" t="s">
        <v>117</v>
      </c>
      <c r="D73" s="179" t="s">
        <v>174</v>
      </c>
      <c r="E73" s="179"/>
      <c r="F73" s="179"/>
      <c r="G73" s="179"/>
      <c r="H73" s="179"/>
      <c r="I73" s="179"/>
      <c r="J73" s="179"/>
      <c r="K73" s="179"/>
      <c r="L73" s="179"/>
    </row>
  </sheetData>
  <sheetProtection/>
  <mergeCells count="28">
    <mergeCell ref="D56:J56"/>
    <mergeCell ref="D60:L61"/>
    <mergeCell ref="F49:K49"/>
    <mergeCell ref="A3:L3"/>
    <mergeCell ref="D34:L34"/>
    <mergeCell ref="D16:K16"/>
    <mergeCell ref="D15:L15"/>
    <mergeCell ref="D41:L41"/>
    <mergeCell ref="D67:L68"/>
    <mergeCell ref="D73:L73"/>
    <mergeCell ref="D36:L36"/>
    <mergeCell ref="F43:K43"/>
    <mergeCell ref="F44:K44"/>
    <mergeCell ref="D32:L32"/>
    <mergeCell ref="D70:L71"/>
    <mergeCell ref="D63:L65"/>
    <mergeCell ref="F45:K45"/>
    <mergeCell ref="D52:L53"/>
    <mergeCell ref="A1:L2"/>
    <mergeCell ref="D20:L21"/>
    <mergeCell ref="D10:L10"/>
    <mergeCell ref="D31:L31"/>
    <mergeCell ref="F50:K50"/>
    <mergeCell ref="D12:L12"/>
    <mergeCell ref="D13:L13"/>
    <mergeCell ref="D47:J47"/>
    <mergeCell ref="D27:J27"/>
    <mergeCell ref="D23:L23"/>
  </mergeCells>
  <printOptions horizontalCentered="1"/>
  <pageMargins left="0.31496062992125984" right="0.2362204724409449" top="0.5905511811023623" bottom="0.5905511811023623" header="0.5118110236220472" footer="0.5118110236220472"/>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tabColor theme="0" tint="-0.4999699890613556"/>
  </sheetPr>
  <dimension ref="A2:G40"/>
  <sheetViews>
    <sheetView zoomScalePageLayoutView="0" workbookViewId="0" topLeftCell="A1">
      <selection activeCell="B3" sqref="B3"/>
    </sheetView>
  </sheetViews>
  <sheetFormatPr defaultColWidth="10.625" defaultRowHeight="20.25" customHeight="1"/>
  <cols>
    <col min="1" max="1" width="2.25390625" style="94" customWidth="1"/>
    <col min="2" max="7" width="16.625" style="94" customWidth="1"/>
    <col min="8" max="8" width="1.12109375" style="94" customWidth="1"/>
    <col min="9" max="9" width="10.625" style="94" customWidth="1"/>
    <col min="10" max="10" width="6.625" style="94" customWidth="1"/>
    <col min="11" max="11" width="1.4921875" style="94" customWidth="1"/>
    <col min="12" max="12" width="7.875" style="94" customWidth="1"/>
    <col min="13" max="16384" width="10.625" style="94" customWidth="1"/>
  </cols>
  <sheetData>
    <row r="2" spans="2:7" ht="20.25" customHeight="1">
      <c r="B2" s="448" t="s">
        <v>505</v>
      </c>
      <c r="C2" s="448"/>
      <c r="D2" s="448"/>
      <c r="E2" s="448"/>
      <c r="F2" s="448"/>
      <c r="G2" s="448"/>
    </row>
    <row r="3" ht="20.25" customHeight="1" thickBot="1">
      <c r="B3" s="94" t="s">
        <v>495</v>
      </c>
    </row>
    <row r="4" spans="2:7" ht="20.25" customHeight="1" thickBot="1">
      <c r="B4" s="95" t="s">
        <v>206</v>
      </c>
      <c r="C4" s="95" t="s">
        <v>209</v>
      </c>
      <c r="D4" s="95" t="s">
        <v>210</v>
      </c>
      <c r="E4" s="95" t="s">
        <v>211</v>
      </c>
      <c r="F4" s="95" t="s">
        <v>212</v>
      </c>
      <c r="G4" s="95" t="s">
        <v>213</v>
      </c>
    </row>
    <row r="5" spans="1:7" ht="20.25" customHeight="1" thickBot="1">
      <c r="A5" s="94">
        <v>1</v>
      </c>
      <c r="B5" s="99"/>
      <c r="C5" s="99"/>
      <c r="D5" s="99"/>
      <c r="E5" s="99"/>
      <c r="F5" s="99"/>
      <c r="G5" s="99"/>
    </row>
    <row r="6" spans="1:7" ht="20.25" customHeight="1" thickBot="1">
      <c r="A6" s="94">
        <v>2</v>
      </c>
      <c r="B6" s="99"/>
      <c r="C6" s="99"/>
      <c r="D6" s="99"/>
      <c r="E6" s="99"/>
      <c r="F6" s="99"/>
      <c r="G6" s="99"/>
    </row>
    <row r="7" spans="1:7" ht="20.25" customHeight="1" thickBot="1">
      <c r="A7" s="94">
        <v>3</v>
      </c>
      <c r="B7" s="99"/>
      <c r="C7" s="99"/>
      <c r="D7" s="99"/>
      <c r="E7" s="99"/>
      <c r="F7" s="99"/>
      <c r="G7" s="99"/>
    </row>
    <row r="8" spans="1:7" ht="20.25" customHeight="1" thickBot="1">
      <c r="A8" s="94">
        <v>4</v>
      </c>
      <c r="B8" s="99"/>
      <c r="C8" s="99"/>
      <c r="D8" s="99"/>
      <c r="E8" s="99"/>
      <c r="F8" s="99"/>
      <c r="G8" s="99"/>
    </row>
    <row r="9" spans="1:7" ht="20.25" customHeight="1" thickBot="1">
      <c r="A9" s="94">
        <v>5</v>
      </c>
      <c r="B9" s="99"/>
      <c r="C9" s="99"/>
      <c r="D9" s="99"/>
      <c r="E9" s="99"/>
      <c r="F9" s="99"/>
      <c r="G9" s="99"/>
    </row>
    <row r="10" spans="1:7" ht="20.25" customHeight="1" thickBot="1">
      <c r="A10" s="94">
        <v>6</v>
      </c>
      <c r="B10" s="99"/>
      <c r="C10" s="99"/>
      <c r="D10" s="99"/>
      <c r="E10" s="99"/>
      <c r="F10" s="99"/>
      <c r="G10" s="99"/>
    </row>
    <row r="11" spans="1:7" s="98" customFormat="1" ht="20.25" customHeight="1" thickBot="1">
      <c r="A11" s="98">
        <v>7</v>
      </c>
      <c r="B11" s="99"/>
      <c r="C11" s="99"/>
      <c r="D11" s="99"/>
      <c r="E11" s="99"/>
      <c r="F11" s="99"/>
      <c r="G11" s="99"/>
    </row>
    <row r="12" spans="1:7" ht="20.25" customHeight="1" thickBot="1">
      <c r="A12" s="94">
        <v>8</v>
      </c>
      <c r="B12" s="99"/>
      <c r="C12" s="99"/>
      <c r="D12" s="99"/>
      <c r="E12" s="95"/>
      <c r="F12" s="96"/>
      <c r="G12" s="96"/>
    </row>
    <row r="13" spans="2:7" ht="20.25" customHeight="1" thickBot="1">
      <c r="B13" s="97"/>
      <c r="C13" s="97"/>
      <c r="D13" s="97"/>
      <c r="E13" s="97"/>
      <c r="F13" s="97"/>
      <c r="G13" s="97"/>
    </row>
    <row r="14" spans="2:7" ht="20.25" customHeight="1" thickBot="1">
      <c r="B14" s="95" t="s">
        <v>489</v>
      </c>
      <c r="C14" s="95" t="s">
        <v>490</v>
      </c>
      <c r="D14" s="95" t="s">
        <v>491</v>
      </c>
      <c r="E14" s="95" t="s">
        <v>492</v>
      </c>
      <c r="F14" s="95" t="s">
        <v>493</v>
      </c>
      <c r="G14" s="95" t="s">
        <v>494</v>
      </c>
    </row>
    <row r="15" spans="1:7" ht="20.25" customHeight="1" thickBot="1">
      <c r="A15" s="94">
        <v>1</v>
      </c>
      <c r="B15" s="99"/>
      <c r="C15" s="99"/>
      <c r="D15" s="99"/>
      <c r="E15" s="99"/>
      <c r="F15" s="99"/>
      <c r="G15" s="99"/>
    </row>
    <row r="16" spans="1:7" ht="20.25" customHeight="1" thickBot="1">
      <c r="A16" s="94">
        <v>2</v>
      </c>
      <c r="B16" s="99"/>
      <c r="C16" s="99"/>
      <c r="D16" s="99"/>
      <c r="E16" s="99"/>
      <c r="F16" s="99"/>
      <c r="G16" s="99"/>
    </row>
    <row r="17" spans="1:7" ht="20.25" customHeight="1" thickBot="1">
      <c r="A17" s="94">
        <v>3</v>
      </c>
      <c r="B17" s="99"/>
      <c r="C17" s="99"/>
      <c r="D17" s="99"/>
      <c r="E17" s="99"/>
      <c r="F17" s="99"/>
      <c r="G17" s="99"/>
    </row>
    <row r="18" spans="1:7" ht="20.25" customHeight="1" thickBot="1">
      <c r="A18" s="94">
        <v>4</v>
      </c>
      <c r="B18" s="99"/>
      <c r="C18" s="99"/>
      <c r="D18" s="99"/>
      <c r="E18" s="99"/>
      <c r="F18" s="99"/>
      <c r="G18" s="99"/>
    </row>
    <row r="19" spans="1:7" ht="20.25" customHeight="1" thickBot="1">
      <c r="A19" s="94">
        <v>5</v>
      </c>
      <c r="B19" s="99"/>
      <c r="C19" s="99"/>
      <c r="D19" s="99"/>
      <c r="E19" s="99"/>
      <c r="F19" s="99"/>
      <c r="G19" s="99"/>
    </row>
    <row r="20" spans="1:7" ht="20.25" customHeight="1" thickBot="1">
      <c r="A20" s="94">
        <v>6</v>
      </c>
      <c r="B20" s="99"/>
      <c r="C20" s="99"/>
      <c r="D20" s="99"/>
      <c r="E20" s="99"/>
      <c r="F20" s="99"/>
      <c r="G20" s="99"/>
    </row>
    <row r="21" spans="1:7" ht="20.25" customHeight="1" thickBot="1">
      <c r="A21" s="94">
        <v>7</v>
      </c>
      <c r="B21" s="99"/>
      <c r="C21" s="99"/>
      <c r="D21" s="99"/>
      <c r="E21" s="99"/>
      <c r="F21" s="99"/>
      <c r="G21" s="99"/>
    </row>
    <row r="22" spans="2:7" ht="20.25" customHeight="1">
      <c r="B22" s="100"/>
      <c r="C22" s="100"/>
      <c r="D22" s="100"/>
      <c r="E22" s="100"/>
      <c r="F22" s="100"/>
      <c r="G22" s="100"/>
    </row>
    <row r="23" spans="2:7" s="98" customFormat="1" ht="20.25" customHeight="1" thickBot="1">
      <c r="B23" s="100" t="s">
        <v>496</v>
      </c>
      <c r="C23" s="100"/>
      <c r="D23" s="100"/>
      <c r="E23" s="100"/>
      <c r="F23" s="100"/>
      <c r="G23" s="100"/>
    </row>
    <row r="24" spans="2:7" ht="20.25" customHeight="1" thickBot="1">
      <c r="B24" s="95" t="s">
        <v>206</v>
      </c>
      <c r="C24" s="95" t="s">
        <v>209</v>
      </c>
      <c r="D24" s="95" t="s">
        <v>210</v>
      </c>
      <c r="E24" s="95" t="s">
        <v>211</v>
      </c>
      <c r="F24" s="95" t="s">
        <v>212</v>
      </c>
      <c r="G24" s="95" t="s">
        <v>213</v>
      </c>
    </row>
    <row r="25" spans="1:7" ht="20.25" customHeight="1" thickBot="1">
      <c r="A25" s="94">
        <v>1</v>
      </c>
      <c r="B25" s="99"/>
      <c r="C25" s="99"/>
      <c r="D25" s="99"/>
      <c r="E25" s="99"/>
      <c r="F25" s="99"/>
      <c r="G25" s="99"/>
    </row>
    <row r="26" spans="1:7" ht="20.25" customHeight="1" thickBot="1">
      <c r="A26" s="94">
        <v>2</v>
      </c>
      <c r="B26" s="99"/>
      <c r="C26" s="99"/>
      <c r="D26" s="99"/>
      <c r="E26" s="99"/>
      <c r="F26" s="99"/>
      <c r="G26" s="99"/>
    </row>
    <row r="27" spans="1:7" ht="20.25" customHeight="1" thickBot="1">
      <c r="A27" s="94">
        <v>3</v>
      </c>
      <c r="B27" s="99"/>
      <c r="C27" s="99"/>
      <c r="D27" s="99"/>
      <c r="E27" s="99"/>
      <c r="F27" s="99"/>
      <c r="G27" s="99"/>
    </row>
    <row r="28" spans="1:7" ht="20.25" customHeight="1" thickBot="1">
      <c r="A28" s="94">
        <v>4</v>
      </c>
      <c r="B28" s="99"/>
      <c r="C28" s="99"/>
      <c r="D28" s="99"/>
      <c r="E28" s="99"/>
      <c r="F28" s="99"/>
      <c r="G28" s="99"/>
    </row>
    <row r="29" spans="1:7" ht="20.25" customHeight="1" thickBot="1">
      <c r="A29" s="94">
        <v>5</v>
      </c>
      <c r="B29" s="99"/>
      <c r="C29" s="99"/>
      <c r="D29" s="99"/>
      <c r="E29" s="99"/>
      <c r="F29" s="99"/>
      <c r="G29" s="99"/>
    </row>
    <row r="30" spans="1:7" ht="20.25" customHeight="1" thickBot="1">
      <c r="A30" s="94">
        <v>6</v>
      </c>
      <c r="B30" s="99"/>
      <c r="C30" s="99"/>
      <c r="D30" s="99"/>
      <c r="E30" s="99"/>
      <c r="F30" s="99"/>
      <c r="G30" s="99"/>
    </row>
    <row r="31" spans="1:7" ht="20.25" customHeight="1" thickBot="1">
      <c r="A31" s="94">
        <v>7</v>
      </c>
      <c r="B31" s="99"/>
      <c r="C31" s="99"/>
      <c r="D31" s="99"/>
      <c r="E31" s="95"/>
      <c r="F31" s="99"/>
      <c r="G31" s="99"/>
    </row>
    <row r="32" spans="2:7" ht="20.25" customHeight="1" thickBot="1">
      <c r="B32" s="101"/>
      <c r="C32" s="101"/>
      <c r="D32" s="101"/>
      <c r="E32" s="101"/>
      <c r="F32" s="97"/>
      <c r="G32" s="97"/>
    </row>
    <row r="33" spans="1:7" ht="20.25" customHeight="1" thickBot="1">
      <c r="A33" s="98"/>
      <c r="B33" s="95" t="s">
        <v>489</v>
      </c>
      <c r="C33" s="95" t="s">
        <v>490</v>
      </c>
      <c r="D33" s="95" t="s">
        <v>491</v>
      </c>
      <c r="E33" s="95" t="s">
        <v>492</v>
      </c>
      <c r="F33" s="95" t="s">
        <v>493</v>
      </c>
      <c r="G33" s="96"/>
    </row>
    <row r="34" spans="1:7" ht="20.25" customHeight="1" thickBot="1">
      <c r="A34" s="98">
        <v>1</v>
      </c>
      <c r="B34" s="99"/>
      <c r="C34" s="99"/>
      <c r="D34" s="99"/>
      <c r="E34" s="99"/>
      <c r="F34" s="99"/>
      <c r="G34" s="96"/>
    </row>
    <row r="35" spans="1:7" ht="20.25" customHeight="1" thickBot="1">
      <c r="A35" s="98">
        <v>2</v>
      </c>
      <c r="B35" s="99"/>
      <c r="C35" s="99"/>
      <c r="D35" s="99"/>
      <c r="E35" s="99"/>
      <c r="F35" s="99"/>
      <c r="G35" s="96"/>
    </row>
    <row r="36" spans="1:7" ht="20.25" customHeight="1" thickBot="1">
      <c r="A36" s="98">
        <v>3</v>
      </c>
      <c r="B36" s="99"/>
      <c r="C36" s="99"/>
      <c r="D36" s="99"/>
      <c r="E36" s="99"/>
      <c r="F36" s="99"/>
      <c r="G36" s="96"/>
    </row>
    <row r="37" spans="1:7" ht="20.25" customHeight="1" thickBot="1">
      <c r="A37" s="98">
        <v>4</v>
      </c>
      <c r="B37" s="99"/>
      <c r="C37" s="99"/>
      <c r="D37" s="99"/>
      <c r="E37" s="99"/>
      <c r="F37" s="99"/>
      <c r="G37" s="96"/>
    </row>
    <row r="38" spans="1:7" ht="20.25" customHeight="1" thickBot="1">
      <c r="A38" s="98">
        <v>5</v>
      </c>
      <c r="B38" s="99"/>
      <c r="C38" s="99"/>
      <c r="D38" s="99"/>
      <c r="E38" s="99"/>
      <c r="F38" s="99"/>
      <c r="G38" s="96"/>
    </row>
    <row r="39" spans="1:7" ht="20.25" customHeight="1" thickBot="1">
      <c r="A39" s="98">
        <v>6</v>
      </c>
      <c r="B39" s="99"/>
      <c r="C39" s="99"/>
      <c r="D39" s="99"/>
      <c r="E39" s="99"/>
      <c r="F39" s="99"/>
      <c r="G39" s="96"/>
    </row>
    <row r="40" spans="1:7" ht="20.25" customHeight="1" thickBot="1">
      <c r="A40" s="98">
        <v>7</v>
      </c>
      <c r="B40" s="99"/>
      <c r="C40" s="99"/>
      <c r="D40" s="99"/>
      <c r="E40" s="95"/>
      <c r="F40" s="96"/>
      <c r="G40" s="96"/>
    </row>
  </sheetData>
  <sheetProtection/>
  <mergeCells count="1">
    <mergeCell ref="B2:G2"/>
  </mergeCells>
  <printOptions/>
  <pageMargins left="0.11811023622047245" right="0.11811023622047245" top="0.15748031496062992" bottom="0.15748031496062992" header="0.11811023622047245" footer="0.118110236220472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tint="-0.4999699890613556"/>
  </sheetPr>
  <dimension ref="A1:AG47"/>
  <sheetViews>
    <sheetView zoomScalePageLayoutView="0" workbookViewId="0" topLeftCell="A1">
      <selection activeCell="A2" sqref="A2"/>
    </sheetView>
  </sheetViews>
  <sheetFormatPr defaultColWidth="9.00390625" defaultRowHeight="13.5"/>
  <cols>
    <col min="1" max="1" width="2.625" style="0" customWidth="1"/>
    <col min="2" max="2" width="8.625" style="0" customWidth="1"/>
    <col min="3" max="28" width="2.625" style="0" customWidth="1"/>
    <col min="29" max="29" width="2.875" style="0" customWidth="1"/>
    <col min="30" max="31" width="2.625" style="0" customWidth="1"/>
    <col min="32" max="32" width="1.25" style="135" customWidth="1"/>
    <col min="33" max="16384" width="9.00390625" style="104" customWidth="1"/>
  </cols>
  <sheetData>
    <row r="1" spans="1:32" ht="24.75" customHeight="1">
      <c r="A1" s="513" t="s">
        <v>330</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103"/>
    </row>
    <row r="2" spans="1:32" ht="9" customHeight="1">
      <c r="A2" s="105"/>
      <c r="B2" s="105"/>
      <c r="C2" s="106"/>
      <c r="D2" s="106"/>
      <c r="E2" s="106"/>
      <c r="F2" s="106"/>
      <c r="G2" s="106"/>
      <c r="H2" s="106"/>
      <c r="I2" s="106"/>
      <c r="J2" s="106"/>
      <c r="K2" s="106"/>
      <c r="L2" s="514"/>
      <c r="M2" s="514"/>
      <c r="N2" s="514"/>
      <c r="O2" s="514"/>
      <c r="P2" s="514"/>
      <c r="Q2" s="514"/>
      <c r="R2" s="514"/>
      <c r="S2" s="514"/>
      <c r="T2" s="514"/>
      <c r="U2" s="514"/>
      <c r="V2" s="514"/>
      <c r="W2" s="514"/>
      <c r="X2" s="514"/>
      <c r="Y2" s="514"/>
      <c r="Z2" s="514"/>
      <c r="AA2" s="515"/>
      <c r="AB2" s="515"/>
      <c r="AC2" s="515"/>
      <c r="AD2" s="515"/>
      <c r="AE2" s="515"/>
      <c r="AF2" s="103"/>
    </row>
    <row r="3" spans="1:32" ht="18" customHeight="1">
      <c r="A3" s="506" t="s">
        <v>265</v>
      </c>
      <c r="B3" s="506"/>
      <c r="C3" s="507"/>
      <c r="D3" s="507"/>
      <c r="E3" s="106"/>
      <c r="F3" s="106"/>
      <c r="G3" s="106"/>
      <c r="H3" s="106"/>
      <c r="I3" s="106"/>
      <c r="J3" s="106"/>
      <c r="K3" s="106"/>
      <c r="L3" s="106"/>
      <c r="M3" s="108"/>
      <c r="N3" s="108"/>
      <c r="O3" s="108"/>
      <c r="P3" s="108"/>
      <c r="Q3" s="108"/>
      <c r="R3" s="109"/>
      <c r="S3" s="508"/>
      <c r="T3" s="509"/>
      <c r="U3" s="510"/>
      <c r="V3" s="510"/>
      <c r="W3" s="510"/>
      <c r="X3" s="510"/>
      <c r="Y3" s="508"/>
      <c r="Z3" s="508"/>
      <c r="AA3" s="511"/>
      <c r="AB3" s="511"/>
      <c r="AC3" s="511"/>
      <c r="AD3" s="511"/>
      <c r="AE3" s="511"/>
      <c r="AF3" s="103"/>
    </row>
    <row r="4" spans="1:33" ht="13.5">
      <c r="A4" s="110" t="s">
        <v>266</v>
      </c>
      <c r="B4" s="111" t="s">
        <v>267</v>
      </c>
      <c r="C4" s="512">
        <f>IF(B5="","",B5)</f>
      </c>
      <c r="D4" s="502"/>
      <c r="E4" s="503"/>
      <c r="F4" s="501">
        <f>IF(B7="","",B7)</f>
      </c>
      <c r="G4" s="502"/>
      <c r="H4" s="503"/>
      <c r="I4" s="501">
        <f>IF(B9="","",B9)</f>
      </c>
      <c r="J4" s="502"/>
      <c r="K4" s="503"/>
      <c r="L4" s="501">
        <f>IF(B11="","",B11)</f>
      </c>
      <c r="M4" s="502"/>
      <c r="N4" s="503"/>
      <c r="O4" s="501">
        <f>IF(B13="","",B13)</f>
      </c>
      <c r="P4" s="502"/>
      <c r="Q4" s="503"/>
      <c r="R4" s="501">
        <f>IF(B15="","",B15)</f>
      </c>
      <c r="S4" s="502"/>
      <c r="T4" s="503"/>
      <c r="U4" s="501">
        <f>IF(B17="","",B17)</f>
      </c>
      <c r="V4" s="502"/>
      <c r="W4" s="503"/>
      <c r="X4" s="112" t="s">
        <v>268</v>
      </c>
      <c r="Y4" s="113" t="s">
        <v>269</v>
      </c>
      <c r="Z4" s="113" t="s">
        <v>270</v>
      </c>
      <c r="AA4" s="114" t="s">
        <v>271</v>
      </c>
      <c r="AB4" s="115" t="s">
        <v>272</v>
      </c>
      <c r="AC4" s="115" t="s">
        <v>273</v>
      </c>
      <c r="AD4" s="115" t="s">
        <v>274</v>
      </c>
      <c r="AE4" s="114" t="s">
        <v>275</v>
      </c>
      <c r="AF4" s="103"/>
      <c r="AG4"/>
    </row>
    <row r="5" spans="1:33" ht="12.75" customHeight="1">
      <c r="A5" s="504">
        <v>1</v>
      </c>
      <c r="B5" s="505"/>
      <c r="C5" s="485" t="s">
        <v>276</v>
      </c>
      <c r="D5" s="486"/>
      <c r="E5" s="487"/>
      <c r="F5" s="496">
        <f>IF(C7="○","●",IF(C7="●","○",IF(C7="","","△")))</f>
      </c>
      <c r="G5" s="486"/>
      <c r="H5" s="487"/>
      <c r="I5" s="496">
        <f>IF(C9="○","●",IF(C9="●","○",IF(C9="","","△")))</f>
      </c>
      <c r="J5" s="486"/>
      <c r="K5" s="487"/>
      <c r="L5" s="496">
        <f>IF(C11="○","●",IF(C11="●","○",IF(C11="","","△")))</f>
      </c>
      <c r="M5" s="486"/>
      <c r="N5" s="487"/>
      <c r="O5" s="496">
        <f>IF(C13="○","●",IF(C13="●","○",IF(C13="","","△")))</f>
      </c>
      <c r="P5" s="486"/>
      <c r="Q5" s="487"/>
      <c r="R5" s="496">
        <f>IF(C15="○","●",IF(C15="●","○",IF(C15="","","△")))</f>
      </c>
      <c r="S5" s="486"/>
      <c r="T5" s="487"/>
      <c r="U5" s="496">
        <f>IF(C17="○","●",IF(C17="●","○",IF(C17="","","△")))</f>
      </c>
      <c r="V5" s="486"/>
      <c r="W5" s="497"/>
      <c r="X5" s="491">
        <f>IF(COUNTIF(C5:W5,"")=20,"",COUNTIF(C5:W5,"○"))</f>
      </c>
      <c r="Y5" s="491">
        <f>IF(COUNTIF(C5:W5,"")=20,"",COUNTIF(C5:W5,"●"))</f>
      </c>
      <c r="Z5" s="491">
        <f>IF(COUNTIF(C5:W5,"")=20,"",COUNTIF(C5:W5,"△"))</f>
      </c>
      <c r="AA5" s="500">
        <f>IF(X5="","",X5*3+Z5)</f>
      </c>
      <c r="AB5" s="479">
        <f>IF(COUNTIF(C5:W5,"")=20,"",IF(C6="",0,C6)+IF(F6="",0,F6)+IF(I6="",0,I6)+IF(L6="",0,L6)+IF(O6="",0,O6)+IF(R6="",0,R6)+IF(U6="",0,U6))</f>
      </c>
      <c r="AC5" s="479">
        <f>IF(COUNTIF(C5:W5,"")=20,"",IF(E6="",0,E6)+IF(H6="",0,H6)+IF(K6="",0,K6)+IF(N6="",0,N6)+IF(Q6="",0,Q6)+IF(T6="",0,T6)+IF(W6="",0,W6))</f>
      </c>
      <c r="AD5" s="491">
        <f>IF(COUNTIF(C5:W5,"")=20,"",AB5-AC5)</f>
      </c>
      <c r="AE5" s="500">
        <f>IF(COUNTIF(C5:W5,"")=20,"",RANK(AF5,$AF$5:$AF$18,0))</f>
      </c>
      <c r="AF5" s="481">
        <f>IF(COUNTIF(C5:W5,"")=20,"",IF(AA5="",0,AA5*10000)+AD5*500+AB5*10)</f>
      </c>
      <c r="AG5" s="103"/>
    </row>
    <row r="6" spans="1:33" ht="12.75" customHeight="1">
      <c r="A6" s="493"/>
      <c r="B6" s="495"/>
      <c r="C6" s="488"/>
      <c r="D6" s="489"/>
      <c r="E6" s="490"/>
      <c r="F6" s="116">
        <f>IF(E8="","",E8)</f>
      </c>
      <c r="G6" s="117" t="s">
        <v>277</v>
      </c>
      <c r="H6" s="116">
        <f>IF(C8="","",C8)</f>
      </c>
      <c r="I6" s="118">
        <f>IF(E10="","",E10)</f>
      </c>
      <c r="J6" s="117" t="s">
        <v>277</v>
      </c>
      <c r="K6" s="119">
        <f>IF(C10="","",C10)</f>
      </c>
      <c r="L6" s="116">
        <f>IF(E12="","",E12)</f>
      </c>
      <c r="M6" s="117" t="s">
        <v>277</v>
      </c>
      <c r="N6" s="119">
        <f>IF(C12="","",C12)</f>
      </c>
      <c r="O6" s="116">
        <f>IF(E14="","",E14)</f>
      </c>
      <c r="P6" s="117" t="s">
        <v>277</v>
      </c>
      <c r="Q6" s="119">
        <f>IF(C14="","",C14)</f>
      </c>
      <c r="R6" s="116">
        <f>IF(E16="","",E16)</f>
      </c>
      <c r="S6" s="117" t="s">
        <v>277</v>
      </c>
      <c r="T6" s="119">
        <f>IF(C16="","",C16)</f>
      </c>
      <c r="U6" s="116">
        <f>IF(E18="","",E18)</f>
      </c>
      <c r="V6" s="117" t="s">
        <v>277</v>
      </c>
      <c r="W6" s="119">
        <f>IF(C18="","",C18)</f>
      </c>
      <c r="X6" s="480"/>
      <c r="Y6" s="480"/>
      <c r="Z6" s="480"/>
      <c r="AA6" s="478"/>
      <c r="AB6" s="480"/>
      <c r="AC6" s="480"/>
      <c r="AD6" s="480"/>
      <c r="AE6" s="478"/>
      <c r="AF6" s="481"/>
      <c r="AG6" s="103"/>
    </row>
    <row r="7" spans="1:33" ht="12.75" customHeight="1">
      <c r="A7" s="492">
        <v>2</v>
      </c>
      <c r="B7" s="494"/>
      <c r="C7" s="482">
        <f>IF(C8&gt;E8,"○",IF(C8&lt;E8,"●",IF(C8="","","△")))</f>
      </c>
      <c r="D7" s="483"/>
      <c r="E7" s="484"/>
      <c r="F7" s="485" t="s">
        <v>276</v>
      </c>
      <c r="G7" s="486"/>
      <c r="H7" s="487"/>
      <c r="I7" s="496">
        <f>IF(F9="○","●",IF(F9="●","○",IF(F9="","","△")))</f>
      </c>
      <c r="J7" s="486"/>
      <c r="K7" s="487"/>
      <c r="L7" s="496">
        <f>IF(F11="○","●",IF(F11="●","○",IF(F11="","","△")))</f>
      </c>
      <c r="M7" s="486"/>
      <c r="N7" s="487"/>
      <c r="O7" s="496">
        <f>IF(F13="○","●",IF(F13="●","○",IF(F13="","","△")))</f>
      </c>
      <c r="P7" s="486"/>
      <c r="Q7" s="487"/>
      <c r="R7" s="496">
        <f>IF(F15="○","●",IF(F15="●","○",IF(F15="","","△")))</f>
      </c>
      <c r="S7" s="486"/>
      <c r="T7" s="487"/>
      <c r="U7" s="496">
        <f>IF(F17="○","●",IF(F17="●","○",IF(F17="","","△")))</f>
      </c>
      <c r="V7" s="486"/>
      <c r="W7" s="497"/>
      <c r="X7" s="479">
        <f>IF(COUNTIF(C7:W7,"")=20,"",COUNTIF(C7:W7,"○"))</f>
      </c>
      <c r="Y7" s="491">
        <f>IF(COUNTIF(C7:W7,"")=20,"",COUNTIF(C7:W7,"●"))</f>
      </c>
      <c r="Z7" s="479">
        <f>IF(COUNTIF(C7:W7,"")=20,"",COUNTIF(C7:W7,"△"))</f>
      </c>
      <c r="AA7" s="477">
        <f>IF(X7="","",X7*3+Z7)</f>
      </c>
      <c r="AB7" s="479">
        <f>IF(COUNTIF(C7:W7,"")=20,"",IF(C8="",0,C8)+IF(F8="",0,F8)+IF(I8="",0,I8)+IF(L8="",0,L8)+IF(O8="",0,O8)+IF(R8="",0,R8)+IF(U8="",0,U8))</f>
      </c>
      <c r="AC7" s="479">
        <f>IF(COUNTIF(C7:W7,"")=20,"",IF(E8="",0,E8)+IF(H8="",0,H8)+IF(K8="",0,K8)+IF(N8="",0,N8)+IF(Q8="",0,Q8)+IF(T8="",0,T8)+IF(W8="",0,W8))</f>
      </c>
      <c r="AD7" s="479">
        <f>IF(COUNTIF(C7:W7,"")=20,"",AB7-AC7)</f>
      </c>
      <c r="AE7" s="477">
        <f>IF(COUNTIF(C7:W7,"")=20,"",RANK(AF7,$AF$5:$AF$18,0))</f>
      </c>
      <c r="AF7" s="481">
        <f>IF(COUNTIF(C7:W7,"")=20,"",IF(AA7="",0,AA7*10000)+AD7*500+AB7*10)</f>
      </c>
      <c r="AG7" s="103"/>
    </row>
    <row r="8" spans="1:33" ht="12.75" customHeight="1">
      <c r="A8" s="493"/>
      <c r="B8" s="495"/>
      <c r="C8" s="120"/>
      <c r="D8" s="117" t="s">
        <v>277</v>
      </c>
      <c r="E8" s="121"/>
      <c r="F8" s="488"/>
      <c r="G8" s="489"/>
      <c r="H8" s="490"/>
      <c r="I8" s="116">
        <f>IF(H10="","",H10)</f>
      </c>
      <c r="J8" s="117" t="s">
        <v>277</v>
      </c>
      <c r="K8" s="119">
        <f>IF(F10="","",F10)</f>
      </c>
      <c r="L8" s="116">
        <f>IF(H12="","",H12)</f>
      </c>
      <c r="M8" s="117" t="s">
        <v>277</v>
      </c>
      <c r="N8" s="119">
        <f>IF(F12="","",F12)</f>
      </c>
      <c r="O8" s="116">
        <f>IF(H14="","",H14)</f>
      </c>
      <c r="P8" s="117" t="s">
        <v>277</v>
      </c>
      <c r="Q8" s="119">
        <f>IF(F14="","",F14)</f>
      </c>
      <c r="R8" s="116">
        <f>IF(H16="","",H16)</f>
      </c>
      <c r="S8" s="117" t="s">
        <v>277</v>
      </c>
      <c r="T8" s="119">
        <f>IF(F16="","",F16)</f>
      </c>
      <c r="U8" s="116">
        <f>IF(H18="","",H18)</f>
      </c>
      <c r="V8" s="117" t="s">
        <v>277</v>
      </c>
      <c r="W8" s="119">
        <f>IF(F18="","",F18)</f>
      </c>
      <c r="X8" s="480"/>
      <c r="Y8" s="480"/>
      <c r="Z8" s="480"/>
      <c r="AA8" s="478"/>
      <c r="AB8" s="480"/>
      <c r="AC8" s="480"/>
      <c r="AD8" s="480"/>
      <c r="AE8" s="478"/>
      <c r="AF8" s="481"/>
      <c r="AG8" s="103"/>
    </row>
    <row r="9" spans="1:33" ht="12.75" customHeight="1">
      <c r="A9" s="492">
        <v>3</v>
      </c>
      <c r="B9" s="494"/>
      <c r="C9" s="482">
        <f>IF(C10&gt;E10,"○",IF(C10&lt;E10,"●",IF(C10="","","△")))</f>
      </c>
      <c r="D9" s="483"/>
      <c r="E9" s="484"/>
      <c r="F9" s="482">
        <f>IF(F10&gt;H10,"○",IF(F10&lt;H10,"●",IF(F10="","","△")))</f>
      </c>
      <c r="G9" s="483"/>
      <c r="H9" s="484"/>
      <c r="I9" s="485" t="s">
        <v>276</v>
      </c>
      <c r="J9" s="486"/>
      <c r="K9" s="487"/>
      <c r="L9" s="496">
        <f>IF(I11="○","●",IF(I11="●","○",IF(I11="","","△")))</f>
      </c>
      <c r="M9" s="486"/>
      <c r="N9" s="487"/>
      <c r="O9" s="496">
        <f>IF(I13="○","●",IF(I13="●","○",IF(I13="","","△")))</f>
      </c>
      <c r="P9" s="486"/>
      <c r="Q9" s="487"/>
      <c r="R9" s="496">
        <f>IF(I15="○","●",IF(I15="●","○",IF(I15="","","△")))</f>
      </c>
      <c r="S9" s="486"/>
      <c r="T9" s="487"/>
      <c r="U9" s="496">
        <f>IF(I17="○","●",IF(I17="●","○",IF(I17="","","△")))</f>
      </c>
      <c r="V9" s="486"/>
      <c r="W9" s="497"/>
      <c r="X9" s="479">
        <f>IF(COUNTIF(C9:W9,"")=20,"",COUNTIF(C9:W9,"○"))</f>
      </c>
      <c r="Y9" s="491">
        <f>IF(COUNTIF(C9:W9,"")=20,"",COUNTIF(C9:W9,"●"))</f>
      </c>
      <c r="Z9" s="479">
        <f>IF(COUNTIF(C9:W9,"")=20,"",COUNTIF(C9:W9,"△"))</f>
      </c>
      <c r="AA9" s="477">
        <f>IF(X9="","",X9*3+Z9)</f>
      </c>
      <c r="AB9" s="479">
        <f>IF(COUNTIF(C9:W9,"")=20,"",IF(C10="",0,C10)+IF(F10="",0,F10)+IF(I10="",0,I10)+IF(L10="",0,L10)+IF(O10="",0,O10)+IF(R10="",0,R10)+IF(U10="",0,U10))</f>
      </c>
      <c r="AC9" s="479">
        <f>IF(COUNTIF(C9:W9,"")=20,"",IF(E10="",0,E10)+IF(H10="",0,H10)+IF(K10="",0,K10)+IF(N10="",0,N10)+IF(Q10="",0,Q10)+IF(T10="",0,T10)+IF(W10="",0,W10))</f>
      </c>
      <c r="AD9" s="479">
        <f>IF(COUNTIF(C9:W9,"")=20,"",AB9-AC9)</f>
      </c>
      <c r="AE9" s="477">
        <f>IF(COUNTIF(C9:W9,"")=20,"",RANK(AF9,$AF$5:$AF$18,0))</f>
      </c>
      <c r="AF9" s="481">
        <f>IF(COUNTIF(C9:W9,"")=20,"",IF(AA9="",0,AA9*10000)+AD9*500+AB9*10)</f>
      </c>
      <c r="AG9" s="103"/>
    </row>
    <row r="10" spans="1:33" ht="12.75" customHeight="1">
      <c r="A10" s="493"/>
      <c r="B10" s="495"/>
      <c r="C10" s="120"/>
      <c r="D10" s="117" t="s">
        <v>277</v>
      </c>
      <c r="E10" s="121"/>
      <c r="F10" s="120"/>
      <c r="G10" s="117" t="s">
        <v>277</v>
      </c>
      <c r="H10" s="121"/>
      <c r="I10" s="488"/>
      <c r="J10" s="489"/>
      <c r="K10" s="490"/>
      <c r="L10" s="116">
        <f>IF(K12="","",K12)</f>
      </c>
      <c r="M10" s="117" t="s">
        <v>277</v>
      </c>
      <c r="N10" s="119">
        <f>IF(I12="","",I12)</f>
      </c>
      <c r="O10" s="116">
        <f>IF(K14="","",K14)</f>
      </c>
      <c r="P10" s="117" t="s">
        <v>277</v>
      </c>
      <c r="Q10" s="119">
        <f>IF(I14="","",I14)</f>
      </c>
      <c r="R10" s="116">
        <f>IF(K16="","",K16)</f>
      </c>
      <c r="S10" s="117" t="s">
        <v>277</v>
      </c>
      <c r="T10" s="119">
        <f>IF(I16="","",I16)</f>
      </c>
      <c r="U10" s="116">
        <f>IF(K18="","",K18)</f>
      </c>
      <c r="V10" s="117" t="s">
        <v>277</v>
      </c>
      <c r="W10" s="119">
        <f>IF(I18="","",I18)</f>
      </c>
      <c r="X10" s="480"/>
      <c r="Y10" s="480"/>
      <c r="Z10" s="480"/>
      <c r="AA10" s="478"/>
      <c r="AB10" s="480"/>
      <c r="AC10" s="480"/>
      <c r="AD10" s="480"/>
      <c r="AE10" s="478"/>
      <c r="AF10" s="481"/>
      <c r="AG10" s="103"/>
    </row>
    <row r="11" spans="1:33" ht="12.75" customHeight="1">
      <c r="A11" s="492">
        <v>4</v>
      </c>
      <c r="B11" s="494"/>
      <c r="C11" s="482">
        <f>IF(C12&gt;E12,"○",IF(C12&lt;E12,"●",IF(C12="","","△")))</f>
      </c>
      <c r="D11" s="483"/>
      <c r="E11" s="484"/>
      <c r="F11" s="482">
        <f>IF(F12&gt;H12,"○",IF(F12&lt;H12,"●",IF(F12="","","△")))</f>
      </c>
      <c r="G11" s="483"/>
      <c r="H11" s="484"/>
      <c r="I11" s="482">
        <f>IF(I12&gt;K12,"○",IF(I12&lt;K12,"●",IF(I12="","","△")))</f>
      </c>
      <c r="J11" s="483"/>
      <c r="K11" s="484"/>
      <c r="L11" s="485" t="s">
        <v>276</v>
      </c>
      <c r="M11" s="486"/>
      <c r="N11" s="487"/>
      <c r="O11" s="496">
        <f>IF(L13="○","●",IF(L13="●","○",IF(L13="","","△")))</f>
      </c>
      <c r="P11" s="486"/>
      <c r="Q11" s="487"/>
      <c r="R11" s="496">
        <f>IF(L15="○","●",IF(L15="●","○",IF(L15="","","△")))</f>
      </c>
      <c r="S11" s="486"/>
      <c r="T11" s="487"/>
      <c r="U11" s="496">
        <f>IF(L17="○","●",IF(L17="●","○",IF(L17="","","△")))</f>
      </c>
      <c r="V11" s="486"/>
      <c r="W11" s="497"/>
      <c r="X11" s="479">
        <f>IF(COUNTIF(C11:W11,"")=20,"",COUNTIF(C11:W11,"○"))</f>
      </c>
      <c r="Y11" s="491">
        <f>IF(COUNTIF(C11:W11,"")=20,"",COUNTIF(C11:W11,"●"))</f>
      </c>
      <c r="Z11" s="479">
        <f>IF(COUNTIF(C11:W11,"")=20,"",COUNTIF(C11:W11,"△"))</f>
      </c>
      <c r="AA11" s="477">
        <f>IF(X11="","",X11*3+Z11)</f>
      </c>
      <c r="AB11" s="479">
        <f>IF(COUNTIF(C11:W11,"")=20,"",IF(C12="",0,C12)+IF(F12="",0,F12)+IF(I12="",0,I12)+IF(L12="",0,L12)+IF(O12="",0,O12)+IF(R12="",0,R12)+IF(U12="",0,U12))</f>
      </c>
      <c r="AC11" s="479">
        <f>IF(COUNTIF(C11:W11,"")=20,"",IF(E12="",0,E12)+IF(H12="",0,H12)+IF(K12="",0,K12)+IF(N12="",0,N12)+IF(Q12="",0,Q12)+IF(T12="",0,T12)+IF(W12="",0,W12))</f>
      </c>
      <c r="AD11" s="479">
        <f>IF(COUNTIF(C11:W11,"")=20,"",AB11-AC11)</f>
      </c>
      <c r="AE11" s="477">
        <f>IF(COUNTIF(C11:W11,"")=20,"",RANK(AF11,$AF$5:$AF$18,0))</f>
      </c>
      <c r="AF11" s="481">
        <f>IF(COUNTIF(C11:W11,"")=20,"",IF(AA11="",0,AA11*10000)+AD11*500+AB11*10)</f>
      </c>
      <c r="AG11" s="103"/>
    </row>
    <row r="12" spans="1:33" ht="12.75" customHeight="1">
      <c r="A12" s="493"/>
      <c r="B12" s="495"/>
      <c r="C12" s="120"/>
      <c r="D12" s="117" t="s">
        <v>277</v>
      </c>
      <c r="E12" s="121"/>
      <c r="F12" s="120"/>
      <c r="G12" s="117" t="s">
        <v>277</v>
      </c>
      <c r="H12" s="121"/>
      <c r="I12" s="120"/>
      <c r="J12" s="117" t="s">
        <v>277</v>
      </c>
      <c r="K12" s="121"/>
      <c r="L12" s="488"/>
      <c r="M12" s="489"/>
      <c r="N12" s="490"/>
      <c r="O12" s="116">
        <f>IF(N14="","",N14)</f>
      </c>
      <c r="P12" s="117" t="s">
        <v>277</v>
      </c>
      <c r="Q12" s="119">
        <f>IF(L14="","",L14)</f>
      </c>
      <c r="R12" s="116">
        <f>IF(N16="","",N16)</f>
      </c>
      <c r="S12" s="117" t="s">
        <v>277</v>
      </c>
      <c r="T12" s="119">
        <f>IF($L$16="","",$L$16)</f>
      </c>
      <c r="U12" s="116">
        <f>IF(N18="","",N18)</f>
      </c>
      <c r="V12" s="117" t="s">
        <v>277</v>
      </c>
      <c r="W12" s="119">
        <f>IF(L18="","",L18)</f>
      </c>
      <c r="X12" s="480"/>
      <c r="Y12" s="480"/>
      <c r="Z12" s="480"/>
      <c r="AA12" s="478"/>
      <c r="AB12" s="480"/>
      <c r="AC12" s="480"/>
      <c r="AD12" s="480"/>
      <c r="AE12" s="478"/>
      <c r="AF12" s="481"/>
      <c r="AG12" s="103"/>
    </row>
    <row r="13" spans="1:33" ht="12.75" customHeight="1">
      <c r="A13" s="492">
        <v>5</v>
      </c>
      <c r="B13" s="494"/>
      <c r="C13" s="482">
        <f>IF(C14&gt;E14,"○",IF(C14&lt;E14,"●",IF(C14="","","△")))</f>
      </c>
      <c r="D13" s="483"/>
      <c r="E13" s="484"/>
      <c r="F13" s="482">
        <f>IF(F14&gt;H14,"○",IF(F14&lt;H14,"●",IF(F14="","","△")))</f>
      </c>
      <c r="G13" s="483"/>
      <c r="H13" s="484"/>
      <c r="I13" s="482">
        <f>IF(I14&gt;K14,"○",IF(I14&lt;K14,"●",IF(I14="","","△")))</f>
      </c>
      <c r="J13" s="483"/>
      <c r="K13" s="484"/>
      <c r="L13" s="482">
        <f>IF(L14&gt;N14,"○",IF(L14&lt;N14,"●",IF(L14="","","△")))</f>
      </c>
      <c r="M13" s="483"/>
      <c r="N13" s="484"/>
      <c r="O13" s="485" t="s">
        <v>276</v>
      </c>
      <c r="P13" s="486"/>
      <c r="Q13" s="487"/>
      <c r="R13" s="498">
        <f>IF(O15="○","●",IF(O15="●","○",IF(O15="","","△")))</f>
      </c>
      <c r="S13" s="483"/>
      <c r="T13" s="499"/>
      <c r="U13" s="498">
        <f>IF(O17="○","●",IF(O17="●","○",IF(O17="","","△")))</f>
      </c>
      <c r="V13" s="483"/>
      <c r="W13" s="484"/>
      <c r="X13" s="479">
        <f>IF(COUNTIF(C13:W13,"")=20,"",COUNTIF(C13:W13,"○"))</f>
      </c>
      <c r="Y13" s="491">
        <f>IF(COUNTIF(C13:W13,"")=20,"",COUNTIF(C13:W13,"●"))</f>
      </c>
      <c r="Z13" s="479">
        <f>IF(COUNTIF(C13:W13,"")=20,"",COUNTIF(C13:W13,"△"))</f>
      </c>
      <c r="AA13" s="477">
        <f>IF(X13="","",X13*3+Z13)</f>
      </c>
      <c r="AB13" s="479">
        <f>IF(COUNTIF(C13:W13,"")=20,"",IF(C14="",0,C14)+IF(F14="",0,F14)+IF(I14="",0,I14)+IF(L14="",0,L14)+IF(O14="",0,O14)+IF(R14="",0,R14)+IF(U14="",0,U14))</f>
      </c>
      <c r="AC13" s="479">
        <f>IF(COUNTIF(C13:W13,"")=20,"",IF(E14="",0,E14)+IF(H14="",0,H14)+IF(K14="",0,K14)+IF(N14="",0,N14)+IF(Q14="",0,Q14)+IF(T14="",0,T14)+IF(W14="",0,W14))</f>
      </c>
      <c r="AD13" s="479">
        <f>IF(COUNTIF(C13:W13,"")=20,"",AB13-AC13)</f>
      </c>
      <c r="AE13" s="477">
        <f>IF(COUNTIF(C13:W13,"")=20,"",RANK(AF13,$AF$5:$AF$18,0))</f>
      </c>
      <c r="AF13" s="481">
        <f>IF(COUNTIF(C13:W13,"")=20,"",IF(AA13="",0,AA13*10000)+AD13*500+AB13*10)</f>
      </c>
      <c r="AG13" s="103"/>
    </row>
    <row r="14" spans="1:33" ht="12.75" customHeight="1">
      <c r="A14" s="493"/>
      <c r="B14" s="495"/>
      <c r="C14" s="120"/>
      <c r="D14" s="117" t="s">
        <v>277</v>
      </c>
      <c r="E14" s="121"/>
      <c r="F14" s="120"/>
      <c r="G14" s="117" t="s">
        <v>277</v>
      </c>
      <c r="H14" s="121"/>
      <c r="I14" s="120"/>
      <c r="J14" s="117" t="s">
        <v>277</v>
      </c>
      <c r="K14" s="121"/>
      <c r="L14" s="120"/>
      <c r="M14" s="117" t="s">
        <v>277</v>
      </c>
      <c r="N14" s="121"/>
      <c r="O14" s="488"/>
      <c r="P14" s="489"/>
      <c r="Q14" s="490"/>
      <c r="R14" s="116">
        <f>IF(Q16="","",Q16)</f>
      </c>
      <c r="S14" s="117" t="s">
        <v>277</v>
      </c>
      <c r="T14" s="119">
        <f>IF(O16="","",O16)</f>
      </c>
      <c r="U14" s="116">
        <f>IF(Q18="","",Q18)</f>
      </c>
      <c r="V14" s="117" t="s">
        <v>277</v>
      </c>
      <c r="W14" s="119">
        <f>IF(O18="","",O18)</f>
      </c>
      <c r="X14" s="480"/>
      <c r="Y14" s="480"/>
      <c r="Z14" s="480"/>
      <c r="AA14" s="478"/>
      <c r="AB14" s="480"/>
      <c r="AC14" s="480"/>
      <c r="AD14" s="480"/>
      <c r="AE14" s="478"/>
      <c r="AF14" s="481"/>
      <c r="AG14" s="103"/>
    </row>
    <row r="15" spans="1:33" ht="12.75" customHeight="1">
      <c r="A15" s="492">
        <v>6</v>
      </c>
      <c r="B15" s="494"/>
      <c r="C15" s="482">
        <f>IF(C16&gt;E16,"○",IF(C16&lt;E16,"●",IF(C16="","","△")))</f>
      </c>
      <c r="D15" s="483"/>
      <c r="E15" s="484"/>
      <c r="F15" s="482">
        <f>IF(F16&gt;H16,"○",IF(F16&lt;H16,"●",IF(F16="","","△")))</f>
      </c>
      <c r="G15" s="483"/>
      <c r="H15" s="484"/>
      <c r="I15" s="482">
        <f>IF(I16&gt;K16,"○",IF(I16&lt;K16,"●",IF(I16="","","△")))</f>
      </c>
      <c r="J15" s="483"/>
      <c r="K15" s="484"/>
      <c r="L15" s="482">
        <f>IF(L16&gt;N16,"○",IF(L16&lt;N16,"●",IF(L16="","","△")))</f>
      </c>
      <c r="M15" s="483"/>
      <c r="N15" s="484"/>
      <c r="O15" s="482">
        <f>IF(O16&gt;Q16,"○",IF(O16&lt;Q16,"●",IF(O16="","","△")))</f>
      </c>
      <c r="P15" s="483"/>
      <c r="Q15" s="484"/>
      <c r="R15" s="485" t="s">
        <v>276</v>
      </c>
      <c r="S15" s="486"/>
      <c r="T15" s="487"/>
      <c r="U15" s="496">
        <f>IF(R17="○","●",IF(R17="●","○",IF(R17="","","△")))</f>
      </c>
      <c r="V15" s="486"/>
      <c r="W15" s="497"/>
      <c r="X15" s="479">
        <f>IF(COUNTIF(C15:W15,"")=20,"",COUNTIF(C15:W15,"○"))</f>
      </c>
      <c r="Y15" s="491">
        <f>IF(COUNTIF(C15:W15,"")=20,"",COUNTIF(C15:W15,"●"))</f>
      </c>
      <c r="Z15" s="479">
        <f>IF(COUNTIF(C15:W15,"")=20,"",COUNTIF(C15:W15,"△"))</f>
      </c>
      <c r="AA15" s="477">
        <f>IF(X15="","",X15*3+Z15)</f>
      </c>
      <c r="AB15" s="479">
        <f>IF(COUNTIF(C15:W15,"")=20,"",IF(C16="",0,C16)+IF(F16="",0,F16)+IF(I16="",0,I16)+IF(L16="",0,L16)+IF(O16="",0,O16)+IF(R16="",0,R16)+IF(U16="",0,U16))</f>
      </c>
      <c r="AC15" s="479">
        <f>IF(COUNTIF(C15:W15,"")=20,"",IF(E16="",0,E16)+IF(H16="",0,H16)+IF(K16="",0,K16)+IF(N16="",0,N16)+IF(Q16="",0,Q16)+IF(T16="",0,T16)+IF(W16="",0,W16))</f>
      </c>
      <c r="AD15" s="479">
        <f>IF(COUNTIF(C15:W15,"")=20,"",AB15-AC15)</f>
      </c>
      <c r="AE15" s="477">
        <f>IF(COUNTIF(C15:W15,"")=20,"",RANK(AF15,$AF$5:$AF$18,0))</f>
      </c>
      <c r="AF15" s="481">
        <f>IF(COUNTIF(C15:W15,"")=20,"",IF(AA15="",0,AA15*10000)+AD15*500+AB15*10)</f>
      </c>
      <c r="AG15" s="103"/>
    </row>
    <row r="16" spans="1:33" ht="12.75" customHeight="1">
      <c r="A16" s="493"/>
      <c r="B16" s="495"/>
      <c r="C16" s="120"/>
      <c r="D16" s="117" t="s">
        <v>277</v>
      </c>
      <c r="E16" s="121"/>
      <c r="F16" s="120"/>
      <c r="G16" s="117" t="s">
        <v>277</v>
      </c>
      <c r="H16" s="121"/>
      <c r="I16" s="120"/>
      <c r="J16" s="117" t="s">
        <v>277</v>
      </c>
      <c r="K16" s="121"/>
      <c r="L16" s="120"/>
      <c r="M16" s="117" t="s">
        <v>277</v>
      </c>
      <c r="N16" s="121"/>
      <c r="O16" s="120"/>
      <c r="P16" s="117" t="s">
        <v>277</v>
      </c>
      <c r="Q16" s="121"/>
      <c r="R16" s="488"/>
      <c r="S16" s="489"/>
      <c r="T16" s="490"/>
      <c r="U16" s="116">
        <f>IF(T18="","",T18)</f>
      </c>
      <c r="V16" s="117" t="s">
        <v>277</v>
      </c>
      <c r="W16" s="119">
        <f>IF(R18="","",R18)</f>
      </c>
      <c r="X16" s="480"/>
      <c r="Y16" s="480"/>
      <c r="Z16" s="480"/>
      <c r="AA16" s="478"/>
      <c r="AB16" s="480"/>
      <c r="AC16" s="480"/>
      <c r="AD16" s="480"/>
      <c r="AE16" s="478"/>
      <c r="AF16" s="481"/>
      <c r="AG16" s="103"/>
    </row>
    <row r="17" spans="1:33" ht="12.75" customHeight="1">
      <c r="A17" s="492">
        <v>7</v>
      </c>
      <c r="B17" s="494"/>
      <c r="C17" s="482">
        <f>IF(C18&gt;E18,"○",IF(C18&lt;E18,"●",IF(C18="","","△")))</f>
      </c>
      <c r="D17" s="483"/>
      <c r="E17" s="484"/>
      <c r="F17" s="482">
        <f>IF(F18&gt;H18,"○",IF(F18&lt;H18,"●",IF(F18="","","△")))</f>
      </c>
      <c r="G17" s="483"/>
      <c r="H17" s="484"/>
      <c r="I17" s="482">
        <f>IF(I18&gt;K18,"○",IF(I18&lt;K18,"●",IF(I18="","","△")))</f>
      </c>
      <c r="J17" s="483"/>
      <c r="K17" s="484"/>
      <c r="L17" s="482">
        <f>IF(L18&gt;N18,"○",IF(L18&lt;N18,"●",IF(L18="","","△")))</f>
      </c>
      <c r="M17" s="483"/>
      <c r="N17" s="484"/>
      <c r="O17" s="482">
        <f>IF(O18&gt;Q18,"○",IF(O18&lt;Q18,"●",IF(O18="","","△")))</f>
      </c>
      <c r="P17" s="483"/>
      <c r="Q17" s="484"/>
      <c r="R17" s="482">
        <f>IF(R18&gt;T18,"○",IF(R18&lt;T18,"●",IF(R18="","","△")))</f>
      </c>
      <c r="S17" s="483"/>
      <c r="T17" s="484"/>
      <c r="U17" s="485" t="s">
        <v>276</v>
      </c>
      <c r="V17" s="486"/>
      <c r="W17" s="487"/>
      <c r="X17" s="479">
        <f>IF(COUNTIF(C17:W17,"")=20,"",COUNTIF(C17:W17,"○"))</f>
      </c>
      <c r="Y17" s="491">
        <f>IF(COUNTIF(C17:W17,"")=20,"",COUNTIF(C17:W17,"●"))</f>
      </c>
      <c r="Z17" s="479">
        <f>IF(COUNTIF(C17:W17,"")=20,"",COUNTIF(C17:W17,"△"))</f>
      </c>
      <c r="AA17" s="477">
        <f>IF(X17="","",X17*3+Z17)</f>
      </c>
      <c r="AB17" s="479">
        <f>IF(COUNTIF(C17:W17,"")=20,"",IF(C18="",0,C18)+IF(F18="",0,F18)+IF(I18="",0,I18)+IF(L18="",0,L18)+IF(O18="",0,O18)+IF(R18="",0,R18)+IF(U18="",0,U18))</f>
      </c>
      <c r="AC17" s="479">
        <f>IF(COUNTIF(C17:W17,"")=20,"",IF(E18="",0,E18)+IF(H18="",0,H18)+IF(K18="",0,K18)+IF(N18="",0,N18)+IF(Q18="",0,Q18)+IF(T18="",0,T18)+IF(W18="",0,W18))</f>
      </c>
      <c r="AD17" s="479">
        <f>IF(COUNTIF(C17:W17,"")=20,"",AB17-AC17)</f>
      </c>
      <c r="AE17" s="477">
        <f>IF(COUNTIF(C17:W17,"")=20,"",RANK(AF17,$AF$5:$AF$18,0))</f>
      </c>
      <c r="AF17" s="481">
        <f>IF(COUNTIF(C17:W17,"")=20,"",IF(AA17="",0,AA17*10000)+AD17*500+AB17*10)</f>
      </c>
      <c r="AG17" s="103"/>
    </row>
    <row r="18" spans="1:33" ht="12.75" customHeight="1">
      <c r="A18" s="493"/>
      <c r="B18" s="495"/>
      <c r="C18" s="120"/>
      <c r="D18" s="117" t="s">
        <v>277</v>
      </c>
      <c r="E18" s="121"/>
      <c r="F18" s="120"/>
      <c r="G18" s="117" t="s">
        <v>277</v>
      </c>
      <c r="H18" s="121"/>
      <c r="I18" s="120"/>
      <c r="J18" s="117" t="s">
        <v>277</v>
      </c>
      <c r="K18" s="121"/>
      <c r="L18" s="120"/>
      <c r="M18" s="117" t="s">
        <v>277</v>
      </c>
      <c r="N18" s="121"/>
      <c r="O18" s="120"/>
      <c r="P18" s="117" t="s">
        <v>277</v>
      </c>
      <c r="Q18" s="121"/>
      <c r="R18" s="120"/>
      <c r="S18" s="117" t="s">
        <v>277</v>
      </c>
      <c r="T18" s="121"/>
      <c r="U18" s="488"/>
      <c r="V18" s="489"/>
      <c r="W18" s="490"/>
      <c r="X18" s="480"/>
      <c r="Y18" s="480"/>
      <c r="Z18" s="480"/>
      <c r="AA18" s="478"/>
      <c r="AB18" s="480"/>
      <c r="AC18" s="480"/>
      <c r="AD18" s="480"/>
      <c r="AE18" s="478"/>
      <c r="AF18" s="481"/>
      <c r="AG18" s="103"/>
    </row>
    <row r="19" spans="1:33" ht="12.75" customHeight="1">
      <c r="A19" s="122"/>
      <c r="B19" s="123"/>
      <c r="C19" s="124"/>
      <c r="D19" s="125" t="s">
        <v>278</v>
      </c>
      <c r="E19" s="126"/>
      <c r="F19" s="126"/>
      <c r="G19" s="127"/>
      <c r="H19" s="126"/>
      <c r="I19" s="126"/>
      <c r="J19" s="127"/>
      <c r="K19" s="126"/>
      <c r="L19" s="126"/>
      <c r="M19" s="128"/>
      <c r="N19" s="124"/>
      <c r="O19" s="124"/>
      <c r="P19" s="128"/>
      <c r="Q19" s="122"/>
      <c r="R19" s="122"/>
      <c r="S19" s="129"/>
      <c r="T19" s="122"/>
      <c r="U19" s="130"/>
      <c r="V19" s="130"/>
      <c r="W19" s="130"/>
      <c r="X19" s="130"/>
      <c r="Y19" s="130"/>
      <c r="Z19" s="130"/>
      <c r="AA19" s="130"/>
      <c r="AB19" s="130"/>
      <c r="AC19" s="130"/>
      <c r="AD19" s="130"/>
      <c r="AE19" s="130"/>
      <c r="AF19" s="131"/>
      <c r="AG19"/>
    </row>
    <row r="20" spans="1:31" ht="24.75" customHeight="1">
      <c r="A20" s="468" t="str">
        <f>A3</f>
        <v>ブロック</v>
      </c>
      <c r="B20" s="468"/>
      <c r="C20" s="475"/>
      <c r="D20" s="475"/>
      <c r="E20" s="107"/>
      <c r="F20" s="470"/>
      <c r="G20" s="470"/>
      <c r="H20" s="133" t="s">
        <v>31</v>
      </c>
      <c r="I20" s="470"/>
      <c r="J20" s="470"/>
      <c r="K20" s="132" t="s">
        <v>279</v>
      </c>
      <c r="L20" s="134"/>
      <c r="M20" s="470" t="s">
        <v>280</v>
      </c>
      <c r="N20" s="472"/>
      <c r="O20" s="470" t="s">
        <v>281</v>
      </c>
      <c r="P20" s="470"/>
      <c r="Q20" s="470"/>
      <c r="R20" s="470"/>
      <c r="S20" s="470"/>
      <c r="T20" s="470"/>
      <c r="U20" s="470"/>
      <c r="V20" s="470"/>
      <c r="W20" s="470"/>
      <c r="X20" s="123"/>
      <c r="Y20" s="123"/>
      <c r="Z20" s="123"/>
      <c r="AA20" s="476"/>
      <c r="AB20" s="476"/>
      <c r="AC20" s="476"/>
      <c r="AD20" s="476"/>
      <c r="AE20" s="476"/>
    </row>
    <row r="21" spans="1:31" ht="18" customHeight="1">
      <c r="A21" s="136" t="s">
        <v>282</v>
      </c>
      <c r="B21" s="460" t="s">
        <v>283</v>
      </c>
      <c r="C21" s="461"/>
      <c r="D21" s="462" t="s">
        <v>284</v>
      </c>
      <c r="E21" s="463"/>
      <c r="F21" s="463"/>
      <c r="G21" s="463"/>
      <c r="H21" s="463"/>
      <c r="I21" s="463"/>
      <c r="J21" s="463"/>
      <c r="K21" s="463"/>
      <c r="L21" s="463"/>
      <c r="M21" s="463"/>
      <c r="N21" s="463"/>
      <c r="O21" s="463"/>
      <c r="P21" s="463"/>
      <c r="Q21" s="463"/>
      <c r="R21" s="463"/>
      <c r="S21" s="463"/>
      <c r="T21" s="463"/>
      <c r="U21" s="463"/>
      <c r="V21" s="464"/>
      <c r="W21" s="465" t="s">
        <v>285</v>
      </c>
      <c r="X21" s="466"/>
      <c r="Y21" s="467"/>
      <c r="Z21" s="465" t="s">
        <v>286</v>
      </c>
      <c r="AA21" s="466"/>
      <c r="AB21" s="467"/>
      <c r="AC21" s="465" t="s">
        <v>286</v>
      </c>
      <c r="AD21" s="466"/>
      <c r="AE21" s="467"/>
    </row>
    <row r="22" spans="1:31" ht="18" customHeight="1">
      <c r="A22" s="137">
        <v>1</v>
      </c>
      <c r="B22" s="452"/>
      <c r="C22" s="453"/>
      <c r="D22" s="454"/>
      <c r="E22" s="455"/>
      <c r="F22" s="455"/>
      <c r="G22" s="455"/>
      <c r="H22" s="455"/>
      <c r="I22" s="455"/>
      <c r="J22" s="456"/>
      <c r="K22" s="457"/>
      <c r="L22" s="458"/>
      <c r="M22" s="138" t="s">
        <v>287</v>
      </c>
      <c r="N22" s="458"/>
      <c r="O22" s="459"/>
      <c r="P22" s="454"/>
      <c r="Q22" s="455"/>
      <c r="R22" s="455"/>
      <c r="S22" s="455"/>
      <c r="T22" s="455"/>
      <c r="U22" s="455"/>
      <c r="V22" s="456"/>
      <c r="W22" s="449"/>
      <c r="X22" s="450"/>
      <c r="Y22" s="451"/>
      <c r="Z22" s="449"/>
      <c r="AA22" s="450"/>
      <c r="AB22" s="451"/>
      <c r="AC22" s="449"/>
      <c r="AD22" s="450"/>
      <c r="AE22" s="451"/>
    </row>
    <row r="23" spans="1:31" ht="18" customHeight="1">
      <c r="A23" s="137">
        <v>2</v>
      </c>
      <c r="B23" s="452"/>
      <c r="C23" s="453"/>
      <c r="D23" s="454"/>
      <c r="E23" s="455"/>
      <c r="F23" s="455"/>
      <c r="G23" s="455"/>
      <c r="H23" s="455"/>
      <c r="I23" s="455"/>
      <c r="J23" s="456"/>
      <c r="K23" s="457"/>
      <c r="L23" s="458"/>
      <c r="M23" s="138" t="s">
        <v>287</v>
      </c>
      <c r="N23" s="458"/>
      <c r="O23" s="459"/>
      <c r="P23" s="454"/>
      <c r="Q23" s="455"/>
      <c r="R23" s="455"/>
      <c r="S23" s="455"/>
      <c r="T23" s="455"/>
      <c r="U23" s="455"/>
      <c r="V23" s="456"/>
      <c r="W23" s="449"/>
      <c r="X23" s="450"/>
      <c r="Y23" s="451"/>
      <c r="Z23" s="449"/>
      <c r="AA23" s="450"/>
      <c r="AB23" s="451"/>
      <c r="AC23" s="449"/>
      <c r="AD23" s="450"/>
      <c r="AE23" s="451"/>
    </row>
    <row r="24" spans="1:31" ht="18" customHeight="1">
      <c r="A24" s="137">
        <v>3</v>
      </c>
      <c r="B24" s="452"/>
      <c r="C24" s="453"/>
      <c r="D24" s="454"/>
      <c r="E24" s="455"/>
      <c r="F24" s="455"/>
      <c r="G24" s="455"/>
      <c r="H24" s="455"/>
      <c r="I24" s="455"/>
      <c r="J24" s="456"/>
      <c r="K24" s="457"/>
      <c r="L24" s="458"/>
      <c r="M24" s="138" t="s">
        <v>287</v>
      </c>
      <c r="N24" s="458"/>
      <c r="O24" s="459"/>
      <c r="P24" s="454"/>
      <c r="Q24" s="455"/>
      <c r="R24" s="455"/>
      <c r="S24" s="455"/>
      <c r="T24" s="455"/>
      <c r="U24" s="455"/>
      <c r="V24" s="456"/>
      <c r="W24" s="449"/>
      <c r="X24" s="450"/>
      <c r="Y24" s="451"/>
      <c r="Z24" s="449"/>
      <c r="AA24" s="450"/>
      <c r="AB24" s="451"/>
      <c r="AC24" s="449"/>
      <c r="AD24" s="450"/>
      <c r="AE24" s="451"/>
    </row>
    <row r="25" spans="1:31" ht="18" customHeight="1">
      <c r="A25" s="137">
        <v>4</v>
      </c>
      <c r="B25" s="452"/>
      <c r="C25" s="453"/>
      <c r="D25" s="454"/>
      <c r="E25" s="455"/>
      <c r="F25" s="455"/>
      <c r="G25" s="455"/>
      <c r="H25" s="455"/>
      <c r="I25" s="455"/>
      <c r="J25" s="456"/>
      <c r="K25" s="457"/>
      <c r="L25" s="458"/>
      <c r="M25" s="138" t="s">
        <v>287</v>
      </c>
      <c r="N25" s="458"/>
      <c r="O25" s="459"/>
      <c r="P25" s="454"/>
      <c r="Q25" s="455"/>
      <c r="R25" s="455"/>
      <c r="S25" s="455"/>
      <c r="T25" s="455"/>
      <c r="U25" s="455"/>
      <c r="V25" s="456"/>
      <c r="W25" s="449"/>
      <c r="X25" s="450"/>
      <c r="Y25" s="451"/>
      <c r="Z25" s="449"/>
      <c r="AA25" s="450"/>
      <c r="AB25" s="451"/>
      <c r="AC25" s="449"/>
      <c r="AD25" s="450"/>
      <c r="AE25" s="451"/>
    </row>
    <row r="26" spans="1:31" ht="18" customHeight="1">
      <c r="A26" s="137">
        <v>5</v>
      </c>
      <c r="B26" s="452"/>
      <c r="C26" s="453"/>
      <c r="D26" s="454"/>
      <c r="E26" s="455"/>
      <c r="F26" s="455"/>
      <c r="G26" s="455"/>
      <c r="H26" s="455"/>
      <c r="I26" s="455"/>
      <c r="J26" s="456"/>
      <c r="K26" s="457"/>
      <c r="L26" s="458"/>
      <c r="M26" s="138" t="s">
        <v>287</v>
      </c>
      <c r="N26" s="458"/>
      <c r="O26" s="459"/>
      <c r="P26" s="454"/>
      <c r="Q26" s="455"/>
      <c r="R26" s="455"/>
      <c r="S26" s="455"/>
      <c r="T26" s="455"/>
      <c r="U26" s="455"/>
      <c r="V26" s="456"/>
      <c r="W26" s="449"/>
      <c r="X26" s="450"/>
      <c r="Y26" s="451"/>
      <c r="Z26" s="449"/>
      <c r="AA26" s="450"/>
      <c r="AB26" s="451"/>
      <c r="AC26" s="449"/>
      <c r="AD26" s="450"/>
      <c r="AE26" s="451"/>
    </row>
    <row r="27" spans="1:31" ht="18" customHeight="1">
      <c r="A27" s="137">
        <v>6</v>
      </c>
      <c r="B27" s="452"/>
      <c r="C27" s="453"/>
      <c r="D27" s="454"/>
      <c r="E27" s="455"/>
      <c r="F27" s="455"/>
      <c r="G27" s="455"/>
      <c r="H27" s="455"/>
      <c r="I27" s="455"/>
      <c r="J27" s="456"/>
      <c r="K27" s="457"/>
      <c r="L27" s="458"/>
      <c r="M27" s="138" t="s">
        <v>287</v>
      </c>
      <c r="N27" s="458"/>
      <c r="O27" s="459"/>
      <c r="P27" s="454"/>
      <c r="Q27" s="455"/>
      <c r="R27" s="455"/>
      <c r="S27" s="455"/>
      <c r="T27" s="455"/>
      <c r="U27" s="455"/>
      <c r="V27" s="456"/>
      <c r="W27" s="449"/>
      <c r="X27" s="450"/>
      <c r="Y27" s="451"/>
      <c r="Z27" s="449"/>
      <c r="AA27" s="450"/>
      <c r="AB27" s="451"/>
      <c r="AC27" s="449"/>
      <c r="AD27" s="450"/>
      <c r="AE27" s="451"/>
    </row>
    <row r="28" spans="1:31" ht="18" customHeight="1">
      <c r="A28" s="137">
        <v>7</v>
      </c>
      <c r="B28" s="452"/>
      <c r="C28" s="453"/>
      <c r="D28" s="454"/>
      <c r="E28" s="455"/>
      <c r="F28" s="455"/>
      <c r="G28" s="455"/>
      <c r="H28" s="455"/>
      <c r="I28" s="455"/>
      <c r="J28" s="456"/>
      <c r="K28" s="457"/>
      <c r="L28" s="458"/>
      <c r="M28" s="138" t="s">
        <v>287</v>
      </c>
      <c r="N28" s="458"/>
      <c r="O28" s="459"/>
      <c r="P28" s="454"/>
      <c r="Q28" s="455"/>
      <c r="R28" s="455"/>
      <c r="S28" s="455"/>
      <c r="T28" s="455"/>
      <c r="U28" s="455"/>
      <c r="V28" s="456"/>
      <c r="W28" s="449"/>
      <c r="X28" s="450"/>
      <c r="Y28" s="451"/>
      <c r="Z28" s="449"/>
      <c r="AA28" s="450"/>
      <c r="AB28" s="451"/>
      <c r="AC28" s="449"/>
      <c r="AD28" s="450"/>
      <c r="AE28" s="451"/>
    </row>
    <row r="29" spans="1:31" ht="24.75" customHeight="1">
      <c r="A29" s="468" t="str">
        <f>A3</f>
        <v>ブロック</v>
      </c>
      <c r="B29" s="468"/>
      <c r="C29" s="469"/>
      <c r="D29" s="469"/>
      <c r="E29" s="139"/>
      <c r="F29" s="470"/>
      <c r="G29" s="470"/>
      <c r="H29" s="133" t="s">
        <v>31</v>
      </c>
      <c r="I29" s="470"/>
      <c r="J29" s="470"/>
      <c r="K29" s="132" t="s">
        <v>279</v>
      </c>
      <c r="L29" s="134"/>
      <c r="M29" s="471" t="s">
        <v>280</v>
      </c>
      <c r="N29" s="472"/>
      <c r="O29" s="470" t="s">
        <v>281</v>
      </c>
      <c r="P29" s="470"/>
      <c r="Q29" s="470"/>
      <c r="R29" s="470"/>
      <c r="S29" s="470"/>
      <c r="T29" s="470"/>
      <c r="U29" s="470"/>
      <c r="V29" s="470"/>
      <c r="W29" s="471"/>
      <c r="X29" s="139"/>
      <c r="Y29" s="139"/>
      <c r="Z29" s="139"/>
      <c r="AA29" s="473">
        <f>AA20</f>
        <v>0</v>
      </c>
      <c r="AB29" s="474"/>
      <c r="AC29" s="474"/>
      <c r="AD29" s="474"/>
      <c r="AE29" s="474"/>
    </row>
    <row r="30" spans="1:31" ht="18" customHeight="1">
      <c r="A30" s="136" t="s">
        <v>282</v>
      </c>
      <c r="B30" s="460" t="s">
        <v>283</v>
      </c>
      <c r="C30" s="461"/>
      <c r="D30" s="462" t="s">
        <v>288</v>
      </c>
      <c r="E30" s="463"/>
      <c r="F30" s="463"/>
      <c r="G30" s="463"/>
      <c r="H30" s="463"/>
      <c r="I30" s="463"/>
      <c r="J30" s="463"/>
      <c r="K30" s="463"/>
      <c r="L30" s="463"/>
      <c r="M30" s="463"/>
      <c r="N30" s="463"/>
      <c r="O30" s="463"/>
      <c r="P30" s="463"/>
      <c r="Q30" s="463"/>
      <c r="R30" s="463"/>
      <c r="S30" s="463"/>
      <c r="T30" s="463"/>
      <c r="U30" s="463"/>
      <c r="V30" s="464"/>
      <c r="W30" s="465" t="s">
        <v>285</v>
      </c>
      <c r="X30" s="466"/>
      <c r="Y30" s="467"/>
      <c r="Z30" s="465" t="s">
        <v>286</v>
      </c>
      <c r="AA30" s="466"/>
      <c r="AB30" s="467"/>
      <c r="AC30" s="465" t="s">
        <v>286</v>
      </c>
      <c r="AD30" s="466"/>
      <c r="AE30" s="467"/>
    </row>
    <row r="31" spans="1:31" ht="18" customHeight="1">
      <c r="A31" s="137">
        <v>1</v>
      </c>
      <c r="B31" s="452"/>
      <c r="C31" s="453"/>
      <c r="D31" s="454"/>
      <c r="E31" s="455"/>
      <c r="F31" s="455"/>
      <c r="G31" s="455"/>
      <c r="H31" s="455"/>
      <c r="I31" s="455"/>
      <c r="J31" s="456"/>
      <c r="K31" s="457"/>
      <c r="L31" s="458"/>
      <c r="M31" s="138"/>
      <c r="N31" s="458"/>
      <c r="O31" s="459"/>
      <c r="P31" s="454"/>
      <c r="Q31" s="455"/>
      <c r="R31" s="455"/>
      <c r="S31" s="455"/>
      <c r="T31" s="455"/>
      <c r="U31" s="455"/>
      <c r="V31" s="456"/>
      <c r="W31" s="449"/>
      <c r="X31" s="450"/>
      <c r="Y31" s="451"/>
      <c r="Z31" s="449"/>
      <c r="AA31" s="450"/>
      <c r="AB31" s="451"/>
      <c r="AC31" s="449"/>
      <c r="AD31" s="450"/>
      <c r="AE31" s="451"/>
    </row>
    <row r="32" spans="1:31" ht="18" customHeight="1">
      <c r="A32" s="137">
        <v>2</v>
      </c>
      <c r="B32" s="452"/>
      <c r="C32" s="453"/>
      <c r="D32" s="454"/>
      <c r="E32" s="455"/>
      <c r="F32" s="455"/>
      <c r="G32" s="455"/>
      <c r="H32" s="455"/>
      <c r="I32" s="455"/>
      <c r="J32" s="456"/>
      <c r="K32" s="457"/>
      <c r="L32" s="458"/>
      <c r="M32" s="138"/>
      <c r="N32" s="458"/>
      <c r="O32" s="459"/>
      <c r="P32" s="454"/>
      <c r="Q32" s="455"/>
      <c r="R32" s="455"/>
      <c r="S32" s="455"/>
      <c r="T32" s="455"/>
      <c r="U32" s="455"/>
      <c r="V32" s="456"/>
      <c r="W32" s="449"/>
      <c r="X32" s="450"/>
      <c r="Y32" s="451"/>
      <c r="Z32" s="449"/>
      <c r="AA32" s="450"/>
      <c r="AB32" s="451"/>
      <c r="AC32" s="449"/>
      <c r="AD32" s="450"/>
      <c r="AE32" s="451"/>
    </row>
    <row r="33" spans="1:31" ht="18" customHeight="1">
      <c r="A33" s="137">
        <v>3</v>
      </c>
      <c r="B33" s="452"/>
      <c r="C33" s="453"/>
      <c r="D33" s="454"/>
      <c r="E33" s="455"/>
      <c r="F33" s="455"/>
      <c r="G33" s="455"/>
      <c r="H33" s="455"/>
      <c r="I33" s="455"/>
      <c r="J33" s="456"/>
      <c r="K33" s="457"/>
      <c r="L33" s="458"/>
      <c r="M33" s="138"/>
      <c r="N33" s="458"/>
      <c r="O33" s="459"/>
      <c r="P33" s="454"/>
      <c r="Q33" s="455"/>
      <c r="R33" s="455"/>
      <c r="S33" s="455"/>
      <c r="T33" s="455"/>
      <c r="U33" s="455"/>
      <c r="V33" s="456"/>
      <c r="W33" s="449"/>
      <c r="X33" s="450"/>
      <c r="Y33" s="451"/>
      <c r="Z33" s="449"/>
      <c r="AA33" s="450"/>
      <c r="AB33" s="451"/>
      <c r="AC33" s="449"/>
      <c r="AD33" s="450"/>
      <c r="AE33" s="451"/>
    </row>
    <row r="34" spans="1:31" ht="18" customHeight="1">
      <c r="A34" s="137">
        <v>4</v>
      </c>
      <c r="B34" s="452"/>
      <c r="C34" s="453"/>
      <c r="D34" s="454"/>
      <c r="E34" s="455"/>
      <c r="F34" s="455"/>
      <c r="G34" s="455"/>
      <c r="H34" s="455"/>
      <c r="I34" s="455"/>
      <c r="J34" s="456"/>
      <c r="K34" s="457"/>
      <c r="L34" s="458"/>
      <c r="M34" s="138"/>
      <c r="N34" s="458"/>
      <c r="O34" s="459"/>
      <c r="P34" s="454"/>
      <c r="Q34" s="455"/>
      <c r="R34" s="455"/>
      <c r="S34" s="455"/>
      <c r="T34" s="455"/>
      <c r="U34" s="455"/>
      <c r="V34" s="456"/>
      <c r="W34" s="449"/>
      <c r="X34" s="450"/>
      <c r="Y34" s="451"/>
      <c r="Z34" s="449"/>
      <c r="AA34" s="450"/>
      <c r="AB34" s="451"/>
      <c r="AC34" s="449"/>
      <c r="AD34" s="450"/>
      <c r="AE34" s="451"/>
    </row>
    <row r="35" spans="1:31" ht="18" customHeight="1">
      <c r="A35" s="137">
        <v>5</v>
      </c>
      <c r="B35" s="452"/>
      <c r="C35" s="453"/>
      <c r="D35" s="454"/>
      <c r="E35" s="455"/>
      <c r="F35" s="455"/>
      <c r="G35" s="455"/>
      <c r="H35" s="455"/>
      <c r="I35" s="455"/>
      <c r="J35" s="456"/>
      <c r="K35" s="457"/>
      <c r="L35" s="458"/>
      <c r="M35" s="138"/>
      <c r="N35" s="458"/>
      <c r="O35" s="459"/>
      <c r="P35" s="454"/>
      <c r="Q35" s="455"/>
      <c r="R35" s="455"/>
      <c r="S35" s="455"/>
      <c r="T35" s="455"/>
      <c r="U35" s="455"/>
      <c r="V35" s="456"/>
      <c r="W35" s="449"/>
      <c r="X35" s="450"/>
      <c r="Y35" s="451"/>
      <c r="Z35" s="449"/>
      <c r="AA35" s="450"/>
      <c r="AB35" s="451"/>
      <c r="AC35" s="449"/>
      <c r="AD35" s="450"/>
      <c r="AE35" s="451"/>
    </row>
    <row r="36" spans="1:31" ht="18" customHeight="1">
      <c r="A36" s="137">
        <v>6</v>
      </c>
      <c r="B36" s="452"/>
      <c r="C36" s="453"/>
      <c r="D36" s="454"/>
      <c r="E36" s="455"/>
      <c r="F36" s="455"/>
      <c r="G36" s="455"/>
      <c r="H36" s="455"/>
      <c r="I36" s="455"/>
      <c r="J36" s="456"/>
      <c r="K36" s="457"/>
      <c r="L36" s="458"/>
      <c r="M36" s="138"/>
      <c r="N36" s="458"/>
      <c r="O36" s="459"/>
      <c r="P36" s="454"/>
      <c r="Q36" s="455"/>
      <c r="R36" s="455"/>
      <c r="S36" s="455"/>
      <c r="T36" s="455"/>
      <c r="U36" s="455"/>
      <c r="V36" s="456"/>
      <c r="W36" s="449"/>
      <c r="X36" s="450"/>
      <c r="Y36" s="451"/>
      <c r="Z36" s="449"/>
      <c r="AA36" s="450"/>
      <c r="AB36" s="451"/>
      <c r="AC36" s="449"/>
      <c r="AD36" s="450"/>
      <c r="AE36" s="451"/>
    </row>
    <row r="37" spans="1:31" ht="18" customHeight="1">
      <c r="A37" s="137">
        <v>7</v>
      </c>
      <c r="B37" s="452"/>
      <c r="C37" s="453"/>
      <c r="D37" s="454"/>
      <c r="E37" s="455"/>
      <c r="F37" s="455"/>
      <c r="G37" s="455"/>
      <c r="H37" s="455"/>
      <c r="I37" s="455"/>
      <c r="J37" s="456"/>
      <c r="K37" s="457"/>
      <c r="L37" s="458"/>
      <c r="M37" s="138"/>
      <c r="N37" s="458"/>
      <c r="O37" s="459"/>
      <c r="P37" s="454"/>
      <c r="Q37" s="455"/>
      <c r="R37" s="455"/>
      <c r="S37" s="455"/>
      <c r="T37" s="455"/>
      <c r="U37" s="455"/>
      <c r="V37" s="456"/>
      <c r="W37" s="449"/>
      <c r="X37" s="450"/>
      <c r="Y37" s="451"/>
      <c r="Z37" s="449"/>
      <c r="AA37" s="450"/>
      <c r="AB37" s="451"/>
      <c r="AC37" s="449"/>
      <c r="AD37" s="450"/>
      <c r="AE37" s="451"/>
    </row>
    <row r="38" spans="1:31" ht="24.75" customHeight="1">
      <c r="A38" s="468" t="str">
        <f>A3</f>
        <v>ブロック</v>
      </c>
      <c r="B38" s="468"/>
      <c r="C38" s="469"/>
      <c r="D38" s="469"/>
      <c r="E38" s="139"/>
      <c r="F38" s="470"/>
      <c r="G38" s="470"/>
      <c r="H38" s="133" t="s">
        <v>31</v>
      </c>
      <c r="I38" s="470"/>
      <c r="J38" s="470"/>
      <c r="K38" s="132" t="s">
        <v>279</v>
      </c>
      <c r="L38" s="134"/>
      <c r="M38" s="471" t="s">
        <v>280</v>
      </c>
      <c r="N38" s="472"/>
      <c r="O38" s="470" t="s">
        <v>281</v>
      </c>
      <c r="P38" s="470"/>
      <c r="Q38" s="470"/>
      <c r="R38" s="470"/>
      <c r="S38" s="470"/>
      <c r="T38" s="470"/>
      <c r="U38" s="470"/>
      <c r="V38" s="470"/>
      <c r="W38" s="471"/>
      <c r="X38" s="139"/>
      <c r="Y38" s="139"/>
      <c r="Z38" s="139"/>
      <c r="AA38" s="473">
        <f>AA20</f>
        <v>0</v>
      </c>
      <c r="AB38" s="474"/>
      <c r="AC38" s="474"/>
      <c r="AD38" s="474"/>
      <c r="AE38" s="474"/>
    </row>
    <row r="39" spans="1:31" ht="18" customHeight="1">
      <c r="A39" s="136" t="s">
        <v>282</v>
      </c>
      <c r="B39" s="460" t="s">
        <v>283</v>
      </c>
      <c r="C39" s="461"/>
      <c r="D39" s="462" t="s">
        <v>288</v>
      </c>
      <c r="E39" s="463"/>
      <c r="F39" s="463"/>
      <c r="G39" s="463"/>
      <c r="H39" s="463"/>
      <c r="I39" s="463"/>
      <c r="J39" s="463"/>
      <c r="K39" s="463"/>
      <c r="L39" s="463"/>
      <c r="M39" s="463"/>
      <c r="N39" s="463"/>
      <c r="O39" s="463"/>
      <c r="P39" s="463"/>
      <c r="Q39" s="463"/>
      <c r="R39" s="463"/>
      <c r="S39" s="463"/>
      <c r="T39" s="463"/>
      <c r="U39" s="463"/>
      <c r="V39" s="464"/>
      <c r="W39" s="465" t="s">
        <v>285</v>
      </c>
      <c r="X39" s="466"/>
      <c r="Y39" s="467"/>
      <c r="Z39" s="465" t="s">
        <v>286</v>
      </c>
      <c r="AA39" s="466"/>
      <c r="AB39" s="467"/>
      <c r="AC39" s="465" t="s">
        <v>286</v>
      </c>
      <c r="AD39" s="466"/>
      <c r="AE39" s="467"/>
    </row>
    <row r="40" spans="1:31" ht="18" customHeight="1">
      <c r="A40" s="137">
        <v>1</v>
      </c>
      <c r="B40" s="452"/>
      <c r="C40" s="453"/>
      <c r="D40" s="454"/>
      <c r="E40" s="455"/>
      <c r="F40" s="455"/>
      <c r="G40" s="455"/>
      <c r="H40" s="455"/>
      <c r="I40" s="455"/>
      <c r="J40" s="456"/>
      <c r="K40" s="457"/>
      <c r="L40" s="458"/>
      <c r="M40" s="138"/>
      <c r="N40" s="458"/>
      <c r="O40" s="459"/>
      <c r="P40" s="454"/>
      <c r="Q40" s="455"/>
      <c r="R40" s="455"/>
      <c r="S40" s="455"/>
      <c r="T40" s="455"/>
      <c r="U40" s="455"/>
      <c r="V40" s="456"/>
      <c r="W40" s="449"/>
      <c r="X40" s="450"/>
      <c r="Y40" s="451"/>
      <c r="Z40" s="449"/>
      <c r="AA40" s="450"/>
      <c r="AB40" s="451"/>
      <c r="AC40" s="449"/>
      <c r="AD40" s="450"/>
      <c r="AE40" s="451"/>
    </row>
    <row r="41" spans="1:31" ht="18" customHeight="1">
      <c r="A41" s="137">
        <v>2</v>
      </c>
      <c r="B41" s="452"/>
      <c r="C41" s="453"/>
      <c r="D41" s="454"/>
      <c r="E41" s="455"/>
      <c r="F41" s="455"/>
      <c r="G41" s="455"/>
      <c r="H41" s="455"/>
      <c r="I41" s="455"/>
      <c r="J41" s="456"/>
      <c r="K41" s="457"/>
      <c r="L41" s="458"/>
      <c r="M41" s="138"/>
      <c r="N41" s="458"/>
      <c r="O41" s="459"/>
      <c r="P41" s="454"/>
      <c r="Q41" s="455"/>
      <c r="R41" s="455"/>
      <c r="S41" s="455"/>
      <c r="T41" s="455"/>
      <c r="U41" s="455"/>
      <c r="V41" s="456"/>
      <c r="W41" s="449"/>
      <c r="X41" s="450"/>
      <c r="Y41" s="451"/>
      <c r="Z41" s="449"/>
      <c r="AA41" s="450"/>
      <c r="AB41" s="451"/>
      <c r="AC41" s="449"/>
      <c r="AD41" s="450"/>
      <c r="AE41" s="451"/>
    </row>
    <row r="42" spans="1:31" ht="18" customHeight="1">
      <c r="A42" s="137">
        <v>3</v>
      </c>
      <c r="B42" s="452"/>
      <c r="C42" s="453"/>
      <c r="D42" s="454"/>
      <c r="E42" s="455"/>
      <c r="F42" s="455"/>
      <c r="G42" s="455"/>
      <c r="H42" s="455"/>
      <c r="I42" s="455"/>
      <c r="J42" s="456"/>
      <c r="K42" s="457"/>
      <c r="L42" s="458"/>
      <c r="M42" s="138"/>
      <c r="N42" s="458"/>
      <c r="O42" s="459"/>
      <c r="P42" s="454"/>
      <c r="Q42" s="455"/>
      <c r="R42" s="455"/>
      <c r="S42" s="455"/>
      <c r="T42" s="455"/>
      <c r="U42" s="455"/>
      <c r="V42" s="456"/>
      <c r="W42" s="449"/>
      <c r="X42" s="450"/>
      <c r="Y42" s="451"/>
      <c r="Z42" s="449"/>
      <c r="AA42" s="450"/>
      <c r="AB42" s="451"/>
      <c r="AC42" s="449"/>
      <c r="AD42" s="450"/>
      <c r="AE42" s="451"/>
    </row>
    <row r="43" spans="1:31" ht="18" customHeight="1">
      <c r="A43" s="137">
        <v>4</v>
      </c>
      <c r="B43" s="452"/>
      <c r="C43" s="453"/>
      <c r="D43" s="454"/>
      <c r="E43" s="455"/>
      <c r="F43" s="455"/>
      <c r="G43" s="455"/>
      <c r="H43" s="455"/>
      <c r="I43" s="455"/>
      <c r="J43" s="456"/>
      <c r="K43" s="457"/>
      <c r="L43" s="458"/>
      <c r="M43" s="138"/>
      <c r="N43" s="458"/>
      <c r="O43" s="459"/>
      <c r="P43" s="454"/>
      <c r="Q43" s="455"/>
      <c r="R43" s="455"/>
      <c r="S43" s="455"/>
      <c r="T43" s="455"/>
      <c r="U43" s="455"/>
      <c r="V43" s="456"/>
      <c r="W43" s="449"/>
      <c r="X43" s="450"/>
      <c r="Y43" s="451"/>
      <c r="Z43" s="449"/>
      <c r="AA43" s="450"/>
      <c r="AB43" s="451"/>
      <c r="AC43" s="449"/>
      <c r="AD43" s="450"/>
      <c r="AE43" s="451"/>
    </row>
    <row r="44" spans="1:31" ht="18" customHeight="1">
      <c r="A44" s="137">
        <v>5</v>
      </c>
      <c r="B44" s="452"/>
      <c r="C44" s="453"/>
      <c r="D44" s="454"/>
      <c r="E44" s="455"/>
      <c r="F44" s="455"/>
      <c r="G44" s="455"/>
      <c r="H44" s="455"/>
      <c r="I44" s="455"/>
      <c r="J44" s="456"/>
      <c r="K44" s="457"/>
      <c r="L44" s="458"/>
      <c r="M44" s="138"/>
      <c r="N44" s="458"/>
      <c r="O44" s="459"/>
      <c r="P44" s="454"/>
      <c r="Q44" s="455"/>
      <c r="R44" s="455"/>
      <c r="S44" s="455"/>
      <c r="T44" s="455"/>
      <c r="U44" s="455"/>
      <c r="V44" s="456"/>
      <c r="W44" s="449"/>
      <c r="X44" s="450"/>
      <c r="Y44" s="451"/>
      <c r="Z44" s="449"/>
      <c r="AA44" s="450"/>
      <c r="AB44" s="451"/>
      <c r="AC44" s="449"/>
      <c r="AD44" s="450"/>
      <c r="AE44" s="451"/>
    </row>
    <row r="45" spans="1:31" ht="18" customHeight="1">
      <c r="A45" s="137">
        <v>6</v>
      </c>
      <c r="B45" s="452"/>
      <c r="C45" s="453"/>
      <c r="D45" s="454"/>
      <c r="E45" s="455"/>
      <c r="F45" s="455"/>
      <c r="G45" s="455"/>
      <c r="H45" s="455"/>
      <c r="I45" s="455"/>
      <c r="J45" s="456"/>
      <c r="K45" s="457"/>
      <c r="L45" s="458"/>
      <c r="M45" s="138"/>
      <c r="N45" s="458"/>
      <c r="O45" s="459"/>
      <c r="P45" s="454"/>
      <c r="Q45" s="455"/>
      <c r="R45" s="455"/>
      <c r="S45" s="455"/>
      <c r="T45" s="455"/>
      <c r="U45" s="455"/>
      <c r="V45" s="456"/>
      <c r="W45" s="449"/>
      <c r="X45" s="450"/>
      <c r="Y45" s="451"/>
      <c r="Z45" s="449"/>
      <c r="AA45" s="450"/>
      <c r="AB45" s="451"/>
      <c r="AC45" s="449"/>
      <c r="AD45" s="450"/>
      <c r="AE45" s="451"/>
    </row>
    <row r="46" spans="1:31" ht="18" customHeight="1">
      <c r="A46" s="137">
        <v>7</v>
      </c>
      <c r="B46" s="452"/>
      <c r="C46" s="453"/>
      <c r="D46" s="454"/>
      <c r="E46" s="455"/>
      <c r="F46" s="455"/>
      <c r="G46" s="455"/>
      <c r="H46" s="455"/>
      <c r="I46" s="455"/>
      <c r="J46" s="456"/>
      <c r="K46" s="457"/>
      <c r="L46" s="458"/>
      <c r="M46" s="138"/>
      <c r="N46" s="458"/>
      <c r="O46" s="459"/>
      <c r="P46" s="454"/>
      <c r="Q46" s="455"/>
      <c r="R46" s="455"/>
      <c r="S46" s="455"/>
      <c r="T46" s="455"/>
      <c r="U46" s="455"/>
      <c r="V46" s="456"/>
      <c r="W46" s="449"/>
      <c r="X46" s="450"/>
      <c r="Y46" s="451"/>
      <c r="Z46" s="449"/>
      <c r="AA46" s="450"/>
      <c r="AB46" s="451"/>
      <c r="AC46" s="449"/>
      <c r="AD46" s="450"/>
      <c r="AE46" s="451"/>
    </row>
    <row r="47" spans="1:31" ht="12.7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row>
  </sheetData>
  <sheetProtection/>
  <mergeCells count="345">
    <mergeCell ref="A1:AE1"/>
    <mergeCell ref="L2:O2"/>
    <mergeCell ref="P2:T2"/>
    <mergeCell ref="U2:X2"/>
    <mergeCell ref="Y2:Z2"/>
    <mergeCell ref="AA2:AE2"/>
    <mergeCell ref="A3:D3"/>
    <mergeCell ref="S3:T3"/>
    <mergeCell ref="U3:X3"/>
    <mergeCell ref="Y3:Z3"/>
    <mergeCell ref="AA3:AE3"/>
    <mergeCell ref="C4:E4"/>
    <mergeCell ref="F4:H4"/>
    <mergeCell ref="I4:K4"/>
    <mergeCell ref="L4:N4"/>
    <mergeCell ref="O4:Q4"/>
    <mergeCell ref="R4:T4"/>
    <mergeCell ref="U4:W4"/>
    <mergeCell ref="A5:A6"/>
    <mergeCell ref="B5:B6"/>
    <mergeCell ref="C5:E6"/>
    <mergeCell ref="F5:H5"/>
    <mergeCell ref="I5:K5"/>
    <mergeCell ref="L5:N5"/>
    <mergeCell ref="O5:Q5"/>
    <mergeCell ref="R5:T5"/>
    <mergeCell ref="U5:W5"/>
    <mergeCell ref="X5:X6"/>
    <mergeCell ref="Y5:Y6"/>
    <mergeCell ref="Z5:Z6"/>
    <mergeCell ref="AA5:AA6"/>
    <mergeCell ref="AB5:AB6"/>
    <mergeCell ref="AC5:AC6"/>
    <mergeCell ref="AD5:AD6"/>
    <mergeCell ref="AE5:AE6"/>
    <mergeCell ref="AF5:AF6"/>
    <mergeCell ref="A7:A8"/>
    <mergeCell ref="B7:B8"/>
    <mergeCell ref="C7:E7"/>
    <mergeCell ref="F7:H8"/>
    <mergeCell ref="I7:K7"/>
    <mergeCell ref="L7:N7"/>
    <mergeCell ref="O7:Q7"/>
    <mergeCell ref="R7:T7"/>
    <mergeCell ref="U7:W7"/>
    <mergeCell ref="X7:X8"/>
    <mergeCell ref="Y7:Y8"/>
    <mergeCell ref="Z7:Z8"/>
    <mergeCell ref="AA7:AA8"/>
    <mergeCell ref="AB7:AB8"/>
    <mergeCell ref="AC7:AC8"/>
    <mergeCell ref="AD7:AD8"/>
    <mergeCell ref="AE7:AE8"/>
    <mergeCell ref="AF7:AF8"/>
    <mergeCell ref="A9:A10"/>
    <mergeCell ref="B9:B10"/>
    <mergeCell ref="C9:E9"/>
    <mergeCell ref="F9:H9"/>
    <mergeCell ref="I9:K10"/>
    <mergeCell ref="L9:N9"/>
    <mergeCell ref="O9:Q9"/>
    <mergeCell ref="R9:T9"/>
    <mergeCell ref="U9:W9"/>
    <mergeCell ref="X9:X10"/>
    <mergeCell ref="Y9:Y10"/>
    <mergeCell ref="Z9:Z10"/>
    <mergeCell ref="AA9:AA10"/>
    <mergeCell ref="AB9:AB10"/>
    <mergeCell ref="AC9:AC10"/>
    <mergeCell ref="AD9:AD10"/>
    <mergeCell ref="AE9:AE10"/>
    <mergeCell ref="AF9:AF10"/>
    <mergeCell ref="A11:A12"/>
    <mergeCell ref="B11:B12"/>
    <mergeCell ref="C11:E11"/>
    <mergeCell ref="F11:H11"/>
    <mergeCell ref="I11:K11"/>
    <mergeCell ref="L11:N12"/>
    <mergeCell ref="O11:Q11"/>
    <mergeCell ref="R11:T11"/>
    <mergeCell ref="U11:W11"/>
    <mergeCell ref="X11:X12"/>
    <mergeCell ref="Y11:Y12"/>
    <mergeCell ref="Z11:Z12"/>
    <mergeCell ref="AA11:AA12"/>
    <mergeCell ref="AB11:AB12"/>
    <mergeCell ref="AC11:AC12"/>
    <mergeCell ref="AD11:AD12"/>
    <mergeCell ref="AE11:AE12"/>
    <mergeCell ref="AF11:AF12"/>
    <mergeCell ref="A13:A14"/>
    <mergeCell ref="B13:B14"/>
    <mergeCell ref="C13:E13"/>
    <mergeCell ref="F13:H13"/>
    <mergeCell ref="I13:K13"/>
    <mergeCell ref="L13:N13"/>
    <mergeCell ref="O13:Q14"/>
    <mergeCell ref="R13:T13"/>
    <mergeCell ref="U13:W13"/>
    <mergeCell ref="X13:X14"/>
    <mergeCell ref="Y13:Y14"/>
    <mergeCell ref="Z13:Z14"/>
    <mergeCell ref="AA13:AA14"/>
    <mergeCell ref="AB13:AB14"/>
    <mergeCell ref="AC13:AC14"/>
    <mergeCell ref="AD13:AD14"/>
    <mergeCell ref="AE13:AE14"/>
    <mergeCell ref="AF13:AF14"/>
    <mergeCell ref="A15:A16"/>
    <mergeCell ref="B15:B16"/>
    <mergeCell ref="C15:E15"/>
    <mergeCell ref="F15:H15"/>
    <mergeCell ref="I15:K15"/>
    <mergeCell ref="L15:N15"/>
    <mergeCell ref="O15:Q15"/>
    <mergeCell ref="R15:T16"/>
    <mergeCell ref="U15:W15"/>
    <mergeCell ref="X15:X16"/>
    <mergeCell ref="Y15:Y16"/>
    <mergeCell ref="Z15:Z16"/>
    <mergeCell ref="AA15:AA16"/>
    <mergeCell ref="AB15:AB16"/>
    <mergeCell ref="AC15:AC16"/>
    <mergeCell ref="AD15:AD16"/>
    <mergeCell ref="AE15:AE16"/>
    <mergeCell ref="AF15:AF16"/>
    <mergeCell ref="A17:A18"/>
    <mergeCell ref="B17:B18"/>
    <mergeCell ref="C17:E17"/>
    <mergeCell ref="F17:H17"/>
    <mergeCell ref="I17:K17"/>
    <mergeCell ref="L17:N17"/>
    <mergeCell ref="O17:Q17"/>
    <mergeCell ref="R17:T17"/>
    <mergeCell ref="U17:W18"/>
    <mergeCell ref="X17:X18"/>
    <mergeCell ref="Y17:Y18"/>
    <mergeCell ref="Z17:Z18"/>
    <mergeCell ref="AA17:AA18"/>
    <mergeCell ref="AB17:AB18"/>
    <mergeCell ref="AC17:AC18"/>
    <mergeCell ref="AD17:AD18"/>
    <mergeCell ref="AE17:AE18"/>
    <mergeCell ref="AF17:AF18"/>
    <mergeCell ref="A20:D20"/>
    <mergeCell ref="F20:G20"/>
    <mergeCell ref="I20:J20"/>
    <mergeCell ref="M20:N20"/>
    <mergeCell ref="O20:W20"/>
    <mergeCell ref="AA20:AE20"/>
    <mergeCell ref="B21:C21"/>
    <mergeCell ref="D21:V21"/>
    <mergeCell ref="W21:Y21"/>
    <mergeCell ref="Z21:AB21"/>
    <mergeCell ref="AC21:AE21"/>
    <mergeCell ref="B22:C22"/>
    <mergeCell ref="D22:J22"/>
    <mergeCell ref="K22:L22"/>
    <mergeCell ref="N22:O22"/>
    <mergeCell ref="P22:V22"/>
    <mergeCell ref="W22:Y22"/>
    <mergeCell ref="Z22:AB22"/>
    <mergeCell ref="AC22:AE22"/>
    <mergeCell ref="B23:C23"/>
    <mergeCell ref="D23:J23"/>
    <mergeCell ref="K23:L23"/>
    <mergeCell ref="N23:O23"/>
    <mergeCell ref="P23:V23"/>
    <mergeCell ref="W23:Y23"/>
    <mergeCell ref="Z23:AB23"/>
    <mergeCell ref="AC23:AE23"/>
    <mergeCell ref="B24:C24"/>
    <mergeCell ref="D24:J24"/>
    <mergeCell ref="K24:L24"/>
    <mergeCell ref="N24:O24"/>
    <mergeCell ref="P24:V24"/>
    <mergeCell ref="W24:Y24"/>
    <mergeCell ref="Z24:AB24"/>
    <mergeCell ref="AC24:AE24"/>
    <mergeCell ref="B25:C25"/>
    <mergeCell ref="D25:J25"/>
    <mergeCell ref="K25:L25"/>
    <mergeCell ref="N25:O25"/>
    <mergeCell ref="P25:V25"/>
    <mergeCell ref="W25:Y25"/>
    <mergeCell ref="Z25:AB25"/>
    <mergeCell ref="AC25:AE25"/>
    <mergeCell ref="B26:C26"/>
    <mergeCell ref="D26:J26"/>
    <mergeCell ref="K26:L26"/>
    <mergeCell ref="N26:O26"/>
    <mergeCell ref="P26:V26"/>
    <mergeCell ref="W26:Y26"/>
    <mergeCell ref="Z26:AB26"/>
    <mergeCell ref="AC26:AE26"/>
    <mergeCell ref="B27:C27"/>
    <mergeCell ref="D27:J27"/>
    <mergeCell ref="K27:L27"/>
    <mergeCell ref="N27:O27"/>
    <mergeCell ref="P27:V27"/>
    <mergeCell ref="W27:Y27"/>
    <mergeCell ref="Z27:AB27"/>
    <mergeCell ref="AC27:AE27"/>
    <mergeCell ref="B28:C28"/>
    <mergeCell ref="D28:J28"/>
    <mergeCell ref="K28:L28"/>
    <mergeCell ref="N28:O28"/>
    <mergeCell ref="P28:V28"/>
    <mergeCell ref="W28:Y28"/>
    <mergeCell ref="Z28:AB28"/>
    <mergeCell ref="AC28:AE28"/>
    <mergeCell ref="A29:D29"/>
    <mergeCell ref="F29:G29"/>
    <mergeCell ref="I29:J29"/>
    <mergeCell ref="M29:N29"/>
    <mergeCell ref="O29:W29"/>
    <mergeCell ref="AA29:AE29"/>
    <mergeCell ref="B30:C30"/>
    <mergeCell ref="D30:V30"/>
    <mergeCell ref="W30:Y30"/>
    <mergeCell ref="Z30:AB30"/>
    <mergeCell ref="AC30:AE30"/>
    <mergeCell ref="B31:C31"/>
    <mergeCell ref="D31:J31"/>
    <mergeCell ref="K31:L31"/>
    <mergeCell ref="N31:O31"/>
    <mergeCell ref="P31:V31"/>
    <mergeCell ref="W31:Y31"/>
    <mergeCell ref="Z31:AB31"/>
    <mergeCell ref="AC31:AE31"/>
    <mergeCell ref="B32:C32"/>
    <mergeCell ref="D32:J32"/>
    <mergeCell ref="K32:L32"/>
    <mergeCell ref="N32:O32"/>
    <mergeCell ref="P32:V32"/>
    <mergeCell ref="W32:Y32"/>
    <mergeCell ref="Z32:AB32"/>
    <mergeCell ref="AC32:AE32"/>
    <mergeCell ref="B33:C33"/>
    <mergeCell ref="D33:J33"/>
    <mergeCell ref="K33:L33"/>
    <mergeCell ref="N33:O33"/>
    <mergeCell ref="P33:V33"/>
    <mergeCell ref="W33:Y33"/>
    <mergeCell ref="Z33:AB33"/>
    <mergeCell ref="AC33:AE33"/>
    <mergeCell ref="B34:C34"/>
    <mergeCell ref="D34:J34"/>
    <mergeCell ref="K34:L34"/>
    <mergeCell ref="N34:O34"/>
    <mergeCell ref="P34:V34"/>
    <mergeCell ref="W34:Y34"/>
    <mergeCell ref="Z34:AB34"/>
    <mergeCell ref="AC34:AE34"/>
    <mergeCell ref="B35:C35"/>
    <mergeCell ref="D35:J35"/>
    <mergeCell ref="K35:L35"/>
    <mergeCell ref="N35:O35"/>
    <mergeCell ref="P35:V35"/>
    <mergeCell ref="W35:Y35"/>
    <mergeCell ref="Z35:AB35"/>
    <mergeCell ref="AC35:AE35"/>
    <mergeCell ref="B36:C36"/>
    <mergeCell ref="D36:J36"/>
    <mergeCell ref="K36:L36"/>
    <mergeCell ref="N36:O36"/>
    <mergeCell ref="P36:V36"/>
    <mergeCell ref="W36:Y36"/>
    <mergeCell ref="Z36:AB36"/>
    <mergeCell ref="AC36:AE36"/>
    <mergeCell ref="B37:C37"/>
    <mergeCell ref="D37:J37"/>
    <mergeCell ref="K37:L37"/>
    <mergeCell ref="N37:O37"/>
    <mergeCell ref="P37:V37"/>
    <mergeCell ref="W37:Y37"/>
    <mergeCell ref="Z37:AB37"/>
    <mergeCell ref="AC37:AE37"/>
    <mergeCell ref="A38:D38"/>
    <mergeCell ref="F38:G38"/>
    <mergeCell ref="I38:J38"/>
    <mergeCell ref="M38:N38"/>
    <mergeCell ref="O38:W38"/>
    <mergeCell ref="AA38:AE38"/>
    <mergeCell ref="B39:C39"/>
    <mergeCell ref="D39:V39"/>
    <mergeCell ref="W39:Y39"/>
    <mergeCell ref="Z39:AB39"/>
    <mergeCell ref="AC39:AE39"/>
    <mergeCell ref="B40:C40"/>
    <mergeCell ref="D40:J40"/>
    <mergeCell ref="K40:L40"/>
    <mergeCell ref="N40:O40"/>
    <mergeCell ref="P40:V40"/>
    <mergeCell ref="W40:Y40"/>
    <mergeCell ref="Z40:AB40"/>
    <mergeCell ref="AC40:AE40"/>
    <mergeCell ref="B41:C41"/>
    <mergeCell ref="D41:J41"/>
    <mergeCell ref="K41:L41"/>
    <mergeCell ref="N41:O41"/>
    <mergeCell ref="P41:V41"/>
    <mergeCell ref="W41:Y41"/>
    <mergeCell ref="Z41:AB41"/>
    <mergeCell ref="AC41:AE41"/>
    <mergeCell ref="B42:C42"/>
    <mergeCell ref="D42:J42"/>
    <mergeCell ref="K42:L42"/>
    <mergeCell ref="N42:O42"/>
    <mergeCell ref="P42:V42"/>
    <mergeCell ref="W42:Y42"/>
    <mergeCell ref="Z42:AB42"/>
    <mergeCell ref="AC42:AE42"/>
    <mergeCell ref="B43:C43"/>
    <mergeCell ref="D43:J43"/>
    <mergeCell ref="K43:L43"/>
    <mergeCell ref="N43:O43"/>
    <mergeCell ref="P43:V43"/>
    <mergeCell ref="W43:Y43"/>
    <mergeCell ref="Z43:AB43"/>
    <mergeCell ref="AC43:AE43"/>
    <mergeCell ref="B44:C44"/>
    <mergeCell ref="D44:J44"/>
    <mergeCell ref="K44:L44"/>
    <mergeCell ref="N44:O44"/>
    <mergeCell ref="P44:V44"/>
    <mergeCell ref="W44:Y44"/>
    <mergeCell ref="Z44:AB44"/>
    <mergeCell ref="AC44:AE44"/>
    <mergeCell ref="B45:C45"/>
    <mergeCell ref="D45:J45"/>
    <mergeCell ref="K45:L45"/>
    <mergeCell ref="N45:O45"/>
    <mergeCell ref="P45:V45"/>
    <mergeCell ref="W45:Y45"/>
    <mergeCell ref="Z45:AB45"/>
    <mergeCell ref="AC45:AE45"/>
    <mergeCell ref="B46:C46"/>
    <mergeCell ref="D46:J46"/>
    <mergeCell ref="K46:L46"/>
    <mergeCell ref="N46:O46"/>
    <mergeCell ref="P46:V46"/>
    <mergeCell ref="W46:Y46"/>
    <mergeCell ref="Z46:AB46"/>
    <mergeCell ref="AC46:AE46"/>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rgb="FF00B0F0"/>
  </sheetPr>
  <dimension ref="A1:L40"/>
  <sheetViews>
    <sheetView zoomScaleSheetLayoutView="100" zoomScalePageLayoutView="0" workbookViewId="0" topLeftCell="A26">
      <selection activeCell="N38" sqref="N38"/>
    </sheetView>
  </sheetViews>
  <sheetFormatPr defaultColWidth="9.00390625" defaultRowHeight="13.5"/>
  <cols>
    <col min="1" max="1" width="3.75390625" style="149" customWidth="1"/>
    <col min="2" max="2" width="9.00390625" style="149" customWidth="1"/>
    <col min="3" max="3" width="3.75390625" style="149" customWidth="1"/>
    <col min="4" max="4" width="9.00390625" style="149" customWidth="1"/>
    <col min="5" max="5" width="3.75390625" style="149" customWidth="1"/>
    <col min="6" max="16384" width="9.00390625" style="149" customWidth="1"/>
  </cols>
  <sheetData>
    <row r="1" spans="1:3" ht="9.75" customHeight="1">
      <c r="A1" s="148"/>
      <c r="C1" s="148"/>
    </row>
    <row r="2" spans="1:4" ht="12.75">
      <c r="A2" s="148">
        <v>13</v>
      </c>
      <c r="B2" s="149" t="s">
        <v>4</v>
      </c>
      <c r="C2" s="148" t="s">
        <v>126</v>
      </c>
      <c r="D2" s="149" t="s">
        <v>15</v>
      </c>
    </row>
    <row r="3" spans="1:3" ht="9.75" customHeight="1">
      <c r="A3" s="148"/>
      <c r="C3" s="148"/>
    </row>
    <row r="4" spans="1:4" ht="12.75">
      <c r="A4" s="148"/>
      <c r="C4" s="148" t="s">
        <v>127</v>
      </c>
      <c r="D4" s="149" t="s">
        <v>16</v>
      </c>
    </row>
    <row r="5" spans="1:3" ht="9.75" customHeight="1">
      <c r="A5" s="148"/>
      <c r="C5" s="148"/>
    </row>
    <row r="6" spans="1:12" ht="13.5" customHeight="1">
      <c r="A6" s="148"/>
      <c r="C6" s="148" t="s">
        <v>128</v>
      </c>
      <c r="D6" s="196" t="s">
        <v>70</v>
      </c>
      <c r="E6" s="196"/>
      <c r="F6" s="196"/>
      <c r="G6" s="196"/>
      <c r="H6" s="196"/>
      <c r="I6" s="196"/>
      <c r="J6" s="196"/>
      <c r="K6" s="196"/>
      <c r="L6" s="196"/>
    </row>
    <row r="7" spans="1:12" ht="30.75" customHeight="1">
      <c r="A7" s="148"/>
      <c r="C7" s="148"/>
      <c r="D7" s="196"/>
      <c r="E7" s="196"/>
      <c r="F7" s="196"/>
      <c r="G7" s="196"/>
      <c r="H7" s="196"/>
      <c r="I7" s="196"/>
      <c r="J7" s="196"/>
      <c r="K7" s="196"/>
      <c r="L7" s="196"/>
    </row>
    <row r="8" spans="1:12" ht="7.5" customHeight="1">
      <c r="A8" s="148"/>
      <c r="C8" s="148"/>
      <c r="D8" s="150"/>
      <c r="E8" s="150"/>
      <c r="F8" s="150"/>
      <c r="G8" s="150"/>
      <c r="H8" s="150"/>
      <c r="I8" s="150"/>
      <c r="J8" s="150"/>
      <c r="K8" s="150"/>
      <c r="L8" s="150"/>
    </row>
    <row r="9" spans="1:12" ht="41.25" customHeight="1">
      <c r="A9" s="148"/>
      <c r="C9" s="151" t="s">
        <v>129</v>
      </c>
      <c r="D9" s="200" t="s">
        <v>179</v>
      </c>
      <c r="E9" s="200"/>
      <c r="F9" s="200"/>
      <c r="G9" s="200"/>
      <c r="H9" s="200"/>
      <c r="I9" s="200"/>
      <c r="J9" s="200"/>
      <c r="K9" s="200"/>
      <c r="L9" s="200"/>
    </row>
    <row r="10" spans="1:12" ht="7.5" customHeight="1">
      <c r="A10" s="148"/>
      <c r="C10" s="151"/>
      <c r="D10" s="152"/>
      <c r="E10" s="152"/>
      <c r="F10" s="152"/>
      <c r="G10" s="152"/>
      <c r="H10" s="152"/>
      <c r="I10" s="152"/>
      <c r="J10" s="152"/>
      <c r="K10" s="152"/>
      <c r="L10" s="152"/>
    </row>
    <row r="11" spans="1:12" ht="17.25" customHeight="1">
      <c r="A11" s="148"/>
      <c r="C11" s="151" t="s">
        <v>116</v>
      </c>
      <c r="D11" s="201" t="s">
        <v>336</v>
      </c>
      <c r="E11" s="201"/>
      <c r="F11" s="201"/>
      <c r="G11" s="201"/>
      <c r="H11" s="201"/>
      <c r="I11" s="201"/>
      <c r="J11" s="201"/>
      <c r="K11" s="201"/>
      <c r="L11" s="201"/>
    </row>
    <row r="12" spans="1:3" ht="6" customHeight="1">
      <c r="A12" s="148"/>
      <c r="C12" s="148"/>
    </row>
    <row r="13" spans="1:4" ht="12.75">
      <c r="A13" s="148">
        <v>14</v>
      </c>
      <c r="B13" s="153" t="s">
        <v>17</v>
      </c>
      <c r="C13" s="148" t="s">
        <v>130</v>
      </c>
      <c r="D13" s="149" t="s">
        <v>62</v>
      </c>
    </row>
    <row r="14" spans="1:3" ht="9.75" customHeight="1">
      <c r="A14" s="148"/>
      <c r="B14" s="153"/>
      <c r="C14" s="148"/>
    </row>
    <row r="15" spans="1:4" ht="12.75">
      <c r="A15" s="148"/>
      <c r="B15" s="153"/>
      <c r="C15" s="148" t="s">
        <v>127</v>
      </c>
      <c r="D15" s="149" t="s">
        <v>63</v>
      </c>
    </row>
    <row r="16" spans="1:3" ht="8.25" customHeight="1">
      <c r="A16" s="148"/>
      <c r="B16" s="153"/>
      <c r="C16" s="148"/>
    </row>
    <row r="17" spans="1:12" ht="12.75">
      <c r="A17" s="148"/>
      <c r="B17" s="153"/>
      <c r="C17" s="148" t="s">
        <v>114</v>
      </c>
      <c r="D17" s="202" t="s">
        <v>337</v>
      </c>
      <c r="E17" s="202"/>
      <c r="F17" s="202"/>
      <c r="G17" s="202"/>
      <c r="H17" s="202"/>
      <c r="I17" s="202"/>
      <c r="J17" s="202"/>
      <c r="K17" s="202"/>
      <c r="L17" s="202"/>
    </row>
    <row r="18" spans="1:3" ht="9.75" customHeight="1">
      <c r="A18" s="148"/>
      <c r="B18" s="153"/>
      <c r="C18" s="148"/>
    </row>
    <row r="19" spans="1:4" ht="12.75">
      <c r="A19" s="148">
        <v>15</v>
      </c>
      <c r="B19" s="153" t="s">
        <v>18</v>
      </c>
      <c r="C19" s="148" t="s">
        <v>121</v>
      </c>
      <c r="D19" s="149" t="s">
        <v>19</v>
      </c>
    </row>
    <row r="20" spans="1:3" ht="9.75" customHeight="1">
      <c r="A20" s="148"/>
      <c r="B20" s="153"/>
      <c r="C20" s="148"/>
    </row>
    <row r="21" spans="1:4" ht="12.75">
      <c r="A21" s="148"/>
      <c r="B21" s="153"/>
      <c r="C21" s="148" t="s">
        <v>122</v>
      </c>
      <c r="D21" s="149" t="s">
        <v>23</v>
      </c>
    </row>
    <row r="22" spans="1:3" ht="9.75" customHeight="1">
      <c r="A22" s="148"/>
      <c r="B22" s="153"/>
      <c r="C22" s="148"/>
    </row>
    <row r="23" spans="1:12" ht="44.25" customHeight="1">
      <c r="A23" s="154">
        <v>16</v>
      </c>
      <c r="B23" s="153" t="s">
        <v>20</v>
      </c>
      <c r="C23" s="154"/>
      <c r="D23" s="153"/>
      <c r="F23" s="203" t="s">
        <v>338</v>
      </c>
      <c r="G23" s="204"/>
      <c r="H23" s="204"/>
      <c r="I23" s="204"/>
      <c r="J23" s="204"/>
      <c r="K23" s="204"/>
      <c r="L23" s="204"/>
    </row>
    <row r="24" spans="1:12" ht="6.75" customHeight="1">
      <c r="A24" s="148"/>
      <c r="B24" s="153"/>
      <c r="C24" s="148"/>
      <c r="D24" s="153"/>
      <c r="F24" s="199"/>
      <c r="G24" s="199"/>
      <c r="H24" s="199"/>
      <c r="I24" s="199"/>
      <c r="J24" s="199"/>
      <c r="K24" s="199"/>
      <c r="L24" s="199"/>
    </row>
    <row r="25" spans="1:12" ht="18" customHeight="1">
      <c r="A25" s="148">
        <v>17</v>
      </c>
      <c r="B25" s="149" t="s">
        <v>339</v>
      </c>
      <c r="D25" s="149" t="s">
        <v>25</v>
      </c>
      <c r="F25" s="206" t="s">
        <v>343</v>
      </c>
      <c r="G25" s="206"/>
      <c r="H25" s="206"/>
      <c r="I25" s="206"/>
      <c r="J25" s="206"/>
      <c r="K25" s="206"/>
      <c r="L25" s="206"/>
    </row>
    <row r="26" spans="1:12" ht="18" customHeight="1">
      <c r="A26" s="148"/>
      <c r="F26" s="206" t="s">
        <v>344</v>
      </c>
      <c r="G26" s="206"/>
      <c r="H26" s="206"/>
      <c r="I26" s="206"/>
      <c r="J26" s="206"/>
      <c r="K26" s="206"/>
      <c r="L26" s="206"/>
    </row>
    <row r="27" spans="4:11" ht="18" customHeight="1">
      <c r="D27" s="149" t="s">
        <v>26</v>
      </c>
      <c r="F27" s="198" t="s">
        <v>340</v>
      </c>
      <c r="G27" s="198"/>
      <c r="H27" s="198"/>
      <c r="I27" s="198"/>
      <c r="J27" s="198"/>
      <c r="K27" s="198"/>
    </row>
    <row r="28" ht="15" customHeight="1"/>
    <row r="29" spans="1:4" ht="13.5" customHeight="1">
      <c r="A29" s="148">
        <v>18</v>
      </c>
      <c r="B29" s="149" t="s">
        <v>24</v>
      </c>
      <c r="C29" s="148" t="s">
        <v>132</v>
      </c>
      <c r="D29" s="149" t="s">
        <v>176</v>
      </c>
    </row>
    <row r="30" spans="4:12" ht="15" customHeight="1">
      <c r="D30" s="155" t="s">
        <v>71</v>
      </c>
      <c r="E30" s="156"/>
      <c r="F30" s="156"/>
      <c r="G30" s="156"/>
      <c r="H30" s="156"/>
      <c r="I30" s="156"/>
      <c r="J30" s="156"/>
      <c r="K30" s="156"/>
      <c r="L30" s="156"/>
    </row>
    <row r="31" spans="4:10" ht="15" customHeight="1">
      <c r="D31" s="205" t="s">
        <v>133</v>
      </c>
      <c r="E31" s="205"/>
      <c r="F31" s="205"/>
      <c r="G31" s="205"/>
      <c r="H31" s="205"/>
      <c r="I31" s="205"/>
      <c r="J31" s="205"/>
    </row>
    <row r="32" ht="9.75" customHeight="1"/>
    <row r="33" spans="1:4" ht="13.5" customHeight="1">
      <c r="A33" s="148">
        <v>19</v>
      </c>
      <c r="B33" s="149" t="s">
        <v>18</v>
      </c>
      <c r="C33" s="148" t="s">
        <v>134</v>
      </c>
      <c r="D33" s="149" t="s">
        <v>341</v>
      </c>
    </row>
    <row r="34" ht="9.75" customHeight="1">
      <c r="C34" s="148"/>
    </row>
    <row r="35" spans="3:10" ht="13.5" customHeight="1">
      <c r="C35" s="148"/>
      <c r="D35" s="149" t="s">
        <v>72</v>
      </c>
      <c r="F35" s="197" t="s">
        <v>73</v>
      </c>
      <c r="G35" s="197"/>
      <c r="H35" s="197" t="s">
        <v>203</v>
      </c>
      <c r="I35" s="197"/>
      <c r="J35" s="197"/>
    </row>
    <row r="36" spans="3:10" ht="13.5" customHeight="1">
      <c r="C36" s="148"/>
      <c r="F36" s="197" t="s">
        <v>74</v>
      </c>
      <c r="G36" s="197"/>
      <c r="H36" s="197" t="s">
        <v>75</v>
      </c>
      <c r="I36" s="197"/>
      <c r="J36" s="197"/>
    </row>
    <row r="37" ht="9.75" customHeight="1">
      <c r="C37" s="148"/>
    </row>
    <row r="38" spans="3:12" ht="41.25" customHeight="1">
      <c r="C38" s="151" t="s">
        <v>135</v>
      </c>
      <c r="D38" s="200" t="s">
        <v>342</v>
      </c>
      <c r="E38" s="200"/>
      <c r="F38" s="200"/>
      <c r="G38" s="200"/>
      <c r="H38" s="200"/>
      <c r="I38" s="200"/>
      <c r="J38" s="200"/>
      <c r="K38" s="200"/>
      <c r="L38" s="200"/>
    </row>
    <row r="39" ht="9" customHeight="1"/>
    <row r="40" spans="3:12" ht="45.75" customHeight="1">
      <c r="C40" s="151" t="s">
        <v>131</v>
      </c>
      <c r="D40" s="200" t="s">
        <v>507</v>
      </c>
      <c r="E40" s="200"/>
      <c r="F40" s="200"/>
      <c r="G40" s="200"/>
      <c r="H40" s="200"/>
      <c r="I40" s="200"/>
      <c r="J40" s="200"/>
      <c r="K40" s="200"/>
      <c r="L40" s="200"/>
    </row>
  </sheetData>
  <sheetProtection/>
  <mergeCells count="16">
    <mergeCell ref="H36:J36"/>
    <mergeCell ref="D40:L40"/>
    <mergeCell ref="F23:L23"/>
    <mergeCell ref="D38:L38"/>
    <mergeCell ref="D31:J31"/>
    <mergeCell ref="F36:G36"/>
    <mergeCell ref="H35:J35"/>
    <mergeCell ref="F25:L25"/>
    <mergeCell ref="F26:L26"/>
    <mergeCell ref="D6:L7"/>
    <mergeCell ref="F35:G35"/>
    <mergeCell ref="F27:K27"/>
    <mergeCell ref="F24:L24"/>
    <mergeCell ref="D9:L9"/>
    <mergeCell ref="D11:L11"/>
    <mergeCell ref="D17:L17"/>
  </mergeCells>
  <printOptions horizontalCentered="1"/>
  <pageMargins left="0.28" right="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2:T41"/>
  <sheetViews>
    <sheetView zoomScalePageLayoutView="0" workbookViewId="0" topLeftCell="A1">
      <selection activeCell="J43" sqref="J43"/>
    </sheetView>
  </sheetViews>
  <sheetFormatPr defaultColWidth="9.00390625" defaultRowHeight="16.5" customHeight="1"/>
  <cols>
    <col min="1" max="1" width="1.12109375" style="159" customWidth="1"/>
    <col min="2" max="2" width="3.875" style="159" customWidth="1"/>
    <col min="3" max="3" width="13.375" style="159" customWidth="1"/>
    <col min="4" max="5" width="4.625" style="159" customWidth="1"/>
    <col min="6" max="6" width="13.375" style="159" customWidth="1"/>
    <col min="7" max="8" width="4.625" style="159" customWidth="1"/>
    <col min="9" max="9" width="13.375" style="159" customWidth="1"/>
    <col min="10" max="11" width="4.625" style="159" customWidth="1"/>
    <col min="12" max="12" width="13.375" style="159" customWidth="1"/>
    <col min="13" max="14" width="4.625" style="159" customWidth="1"/>
    <col min="15" max="15" width="13.375" style="159" customWidth="1"/>
    <col min="16" max="17" width="4.625" style="159" customWidth="1"/>
    <col min="18" max="18" width="13.375" style="159" customWidth="1"/>
    <col min="19" max="20" width="4.625" style="159" customWidth="1"/>
    <col min="21" max="21" width="2.25390625" style="159" customWidth="1"/>
    <col min="22" max="16384" width="9.00390625" style="159" customWidth="1"/>
  </cols>
  <sheetData>
    <row r="1" ht="6" customHeight="1"/>
    <row r="2" spans="2:20" ht="22.5" customHeight="1">
      <c r="B2" s="207" t="s">
        <v>480</v>
      </c>
      <c r="C2" s="207"/>
      <c r="D2" s="207"/>
      <c r="E2" s="207"/>
      <c r="F2" s="207"/>
      <c r="G2" s="207"/>
      <c r="H2" s="207"/>
      <c r="I2" s="207"/>
      <c r="J2" s="207"/>
      <c r="K2" s="207"/>
      <c r="L2" s="207"/>
      <c r="M2" s="207"/>
      <c r="N2" s="207"/>
      <c r="O2" s="207"/>
      <c r="P2" s="207"/>
      <c r="Q2" s="207"/>
      <c r="R2" s="207"/>
      <c r="S2" s="207"/>
      <c r="T2" s="207"/>
    </row>
    <row r="3" spans="2:20" ht="18.75" customHeight="1" thickBot="1">
      <c r="B3" s="208" t="s">
        <v>481</v>
      </c>
      <c r="C3" s="208"/>
      <c r="D3" s="208"/>
      <c r="E3" s="208"/>
      <c r="F3" s="208"/>
      <c r="G3" s="208"/>
      <c r="H3" s="208"/>
      <c r="I3" s="208"/>
      <c r="J3" s="208"/>
      <c r="K3" s="208"/>
      <c r="L3" s="208"/>
      <c r="M3" s="208"/>
      <c r="N3" s="208"/>
      <c r="O3" s="208"/>
      <c r="P3" s="208"/>
      <c r="Q3" s="208"/>
      <c r="R3" s="208"/>
      <c r="S3" s="208"/>
      <c r="T3" s="208"/>
    </row>
    <row r="4" spans="2:20" ht="16.5" customHeight="1" thickBot="1">
      <c r="B4" s="160"/>
      <c r="C4" s="160" t="s">
        <v>352</v>
      </c>
      <c r="D4" s="160" t="s">
        <v>207</v>
      </c>
      <c r="E4" s="160" t="s">
        <v>208</v>
      </c>
      <c r="F4" s="160" t="s">
        <v>209</v>
      </c>
      <c r="G4" s="160" t="s">
        <v>207</v>
      </c>
      <c r="H4" s="160" t="s">
        <v>208</v>
      </c>
      <c r="I4" s="160" t="s">
        <v>210</v>
      </c>
      <c r="J4" s="160" t="s">
        <v>207</v>
      </c>
      <c r="K4" s="160" t="s">
        <v>208</v>
      </c>
      <c r="L4" s="160" t="s">
        <v>211</v>
      </c>
      <c r="M4" s="160" t="s">
        <v>207</v>
      </c>
      <c r="N4" s="160" t="s">
        <v>208</v>
      </c>
      <c r="O4" s="160" t="s">
        <v>212</v>
      </c>
      <c r="P4" s="160" t="s">
        <v>207</v>
      </c>
      <c r="Q4" s="160" t="s">
        <v>208</v>
      </c>
      <c r="R4" s="160" t="s">
        <v>213</v>
      </c>
      <c r="S4" s="160" t="s">
        <v>207</v>
      </c>
      <c r="T4" s="160" t="s">
        <v>208</v>
      </c>
    </row>
    <row r="5" spans="2:20" ht="16.5" customHeight="1" thickBot="1">
      <c r="B5" s="167">
        <v>1</v>
      </c>
      <c r="C5" s="157" t="s">
        <v>345</v>
      </c>
      <c r="D5" s="157">
        <v>12</v>
      </c>
      <c r="E5" s="157">
        <v>3</v>
      </c>
      <c r="F5" s="157" t="s">
        <v>353</v>
      </c>
      <c r="G5" s="157">
        <v>13</v>
      </c>
      <c r="H5" s="157">
        <v>3</v>
      </c>
      <c r="I5" s="157" t="s">
        <v>354</v>
      </c>
      <c r="J5" s="157">
        <v>18</v>
      </c>
      <c r="K5" s="157">
        <v>1</v>
      </c>
      <c r="L5" s="161" t="s">
        <v>355</v>
      </c>
      <c r="M5" s="161">
        <v>3</v>
      </c>
      <c r="N5" s="161">
        <v>6</v>
      </c>
      <c r="O5" s="161" t="s">
        <v>356</v>
      </c>
      <c r="P5" s="161">
        <v>3</v>
      </c>
      <c r="Q5" s="161">
        <v>6</v>
      </c>
      <c r="R5" s="157" t="s">
        <v>229</v>
      </c>
      <c r="S5" s="157">
        <v>9</v>
      </c>
      <c r="T5" s="157">
        <v>4</v>
      </c>
    </row>
    <row r="6" spans="2:20" ht="16.5" customHeight="1" thickBot="1">
      <c r="B6" s="167">
        <v>2</v>
      </c>
      <c r="C6" s="157" t="s">
        <v>346</v>
      </c>
      <c r="D6" s="157">
        <v>16</v>
      </c>
      <c r="E6" s="157">
        <v>1</v>
      </c>
      <c r="F6" s="161" t="s">
        <v>263</v>
      </c>
      <c r="G6" s="161">
        <v>6</v>
      </c>
      <c r="H6" s="161">
        <v>5</v>
      </c>
      <c r="I6" s="161" t="s">
        <v>359</v>
      </c>
      <c r="J6" s="161">
        <v>6</v>
      </c>
      <c r="K6" s="161">
        <v>5</v>
      </c>
      <c r="L6" s="161" t="s">
        <v>360</v>
      </c>
      <c r="M6" s="161">
        <v>0</v>
      </c>
      <c r="N6" s="161">
        <v>7</v>
      </c>
      <c r="O6" s="157" t="s">
        <v>361</v>
      </c>
      <c r="P6" s="157">
        <v>15</v>
      </c>
      <c r="Q6" s="157">
        <v>2</v>
      </c>
      <c r="R6" s="157" t="s">
        <v>362</v>
      </c>
      <c r="S6" s="157">
        <v>12</v>
      </c>
      <c r="T6" s="157">
        <v>3</v>
      </c>
    </row>
    <row r="7" spans="2:20" ht="16.5" customHeight="1" thickBot="1">
      <c r="B7" s="160">
        <v>3</v>
      </c>
      <c r="C7" s="161" t="s">
        <v>347</v>
      </c>
      <c r="D7" s="161">
        <v>0</v>
      </c>
      <c r="E7" s="161">
        <v>7</v>
      </c>
      <c r="F7" s="161" t="s">
        <v>255</v>
      </c>
      <c r="G7" s="161">
        <v>7</v>
      </c>
      <c r="H7" s="161">
        <v>4</v>
      </c>
      <c r="I7" s="161" t="s">
        <v>364</v>
      </c>
      <c r="J7" s="161">
        <v>3</v>
      </c>
      <c r="K7" s="161">
        <v>6</v>
      </c>
      <c r="L7" s="157" t="s">
        <v>365</v>
      </c>
      <c r="M7" s="157">
        <v>12</v>
      </c>
      <c r="N7" s="157">
        <v>3</v>
      </c>
      <c r="O7" s="161" t="s">
        <v>366</v>
      </c>
      <c r="P7" s="161">
        <v>7</v>
      </c>
      <c r="Q7" s="161">
        <v>5</v>
      </c>
      <c r="R7" s="161" t="s">
        <v>367</v>
      </c>
      <c r="S7" s="161">
        <v>3</v>
      </c>
      <c r="T7" s="161">
        <v>6</v>
      </c>
    </row>
    <row r="8" spans="2:20" ht="16.5" customHeight="1" thickBot="1">
      <c r="B8" s="167">
        <v>4</v>
      </c>
      <c r="C8" s="157" t="s">
        <v>348</v>
      </c>
      <c r="D8" s="157">
        <v>16</v>
      </c>
      <c r="E8" s="157">
        <v>2</v>
      </c>
      <c r="F8" s="161" t="s">
        <v>369</v>
      </c>
      <c r="G8" s="161">
        <v>1</v>
      </c>
      <c r="H8" s="161">
        <v>7</v>
      </c>
      <c r="I8" s="157" t="s">
        <v>370</v>
      </c>
      <c r="J8" s="157">
        <v>15</v>
      </c>
      <c r="K8" s="157">
        <v>2</v>
      </c>
      <c r="L8" s="157" t="s">
        <v>257</v>
      </c>
      <c r="M8" s="157">
        <v>16</v>
      </c>
      <c r="N8" s="157">
        <v>2</v>
      </c>
      <c r="O8" s="168" t="s">
        <v>371</v>
      </c>
      <c r="P8" s="168">
        <v>18</v>
      </c>
      <c r="Q8" s="168">
        <v>1</v>
      </c>
      <c r="R8" s="157" t="s">
        <v>372</v>
      </c>
      <c r="S8" s="157">
        <v>16</v>
      </c>
      <c r="T8" s="157">
        <v>1</v>
      </c>
    </row>
    <row r="9" spans="2:20" ht="16.5" customHeight="1" thickBot="1">
      <c r="B9" s="160">
        <v>5</v>
      </c>
      <c r="C9" s="161" t="s">
        <v>349</v>
      </c>
      <c r="D9" s="161">
        <v>7</v>
      </c>
      <c r="E9" s="161">
        <v>5</v>
      </c>
      <c r="F9" s="157" t="s">
        <v>375</v>
      </c>
      <c r="G9" s="157">
        <v>16</v>
      </c>
      <c r="H9" s="157">
        <v>1</v>
      </c>
      <c r="I9" s="157" t="s">
        <v>376</v>
      </c>
      <c r="J9" s="157">
        <v>9</v>
      </c>
      <c r="K9" s="157">
        <v>4</v>
      </c>
      <c r="L9" s="157" t="s">
        <v>253</v>
      </c>
      <c r="M9" s="157">
        <v>9</v>
      </c>
      <c r="N9" s="157">
        <v>4</v>
      </c>
      <c r="O9" s="157" t="s">
        <v>377</v>
      </c>
      <c r="P9" s="157">
        <v>9</v>
      </c>
      <c r="Q9" s="157">
        <v>4</v>
      </c>
      <c r="R9" s="161" t="s">
        <v>378</v>
      </c>
      <c r="S9" s="161">
        <v>0</v>
      </c>
      <c r="T9" s="161">
        <v>7</v>
      </c>
    </row>
    <row r="10" spans="2:20" ht="16.5" customHeight="1" thickBot="1">
      <c r="B10" s="160">
        <v>6</v>
      </c>
      <c r="C10" s="161" t="s">
        <v>350</v>
      </c>
      <c r="D10" s="161">
        <v>3</v>
      </c>
      <c r="E10" s="161">
        <v>6</v>
      </c>
      <c r="F10" s="161" t="s">
        <v>252</v>
      </c>
      <c r="G10" s="161">
        <v>2</v>
      </c>
      <c r="H10" s="161">
        <v>6</v>
      </c>
      <c r="I10" s="157" t="s">
        <v>234</v>
      </c>
      <c r="J10" s="157">
        <v>12</v>
      </c>
      <c r="K10" s="157">
        <v>3</v>
      </c>
      <c r="L10" s="161" t="s">
        <v>246</v>
      </c>
      <c r="M10" s="161">
        <v>6</v>
      </c>
      <c r="N10" s="161">
        <v>5</v>
      </c>
      <c r="O10" s="157" t="s">
        <v>220</v>
      </c>
      <c r="P10" s="157">
        <v>10</v>
      </c>
      <c r="Q10" s="157">
        <v>3</v>
      </c>
      <c r="R10" s="161" t="s">
        <v>380</v>
      </c>
      <c r="S10" s="161">
        <v>6</v>
      </c>
      <c r="T10" s="161">
        <v>5</v>
      </c>
    </row>
    <row r="11" spans="2:20" ht="16.5" customHeight="1" thickBot="1">
      <c r="B11" s="160">
        <v>7</v>
      </c>
      <c r="C11" s="161" t="s">
        <v>351</v>
      </c>
      <c r="D11" s="161">
        <v>7</v>
      </c>
      <c r="E11" s="161">
        <v>4</v>
      </c>
      <c r="F11" s="157" t="s">
        <v>382</v>
      </c>
      <c r="G11" s="157">
        <v>15</v>
      </c>
      <c r="H11" s="157">
        <v>2</v>
      </c>
      <c r="I11" s="161" t="s">
        <v>383</v>
      </c>
      <c r="J11" s="161">
        <v>0</v>
      </c>
      <c r="K11" s="161">
        <v>7</v>
      </c>
      <c r="L11" s="157" t="s">
        <v>384</v>
      </c>
      <c r="M11" s="157">
        <v>16</v>
      </c>
      <c r="N11" s="157">
        <v>1</v>
      </c>
      <c r="O11" s="161" t="s">
        <v>385</v>
      </c>
      <c r="P11" s="161">
        <v>0</v>
      </c>
      <c r="Q11" s="161">
        <v>7</v>
      </c>
      <c r="R11" s="157" t="s">
        <v>258</v>
      </c>
      <c r="S11" s="157">
        <v>16</v>
      </c>
      <c r="T11" s="157">
        <v>2</v>
      </c>
    </row>
    <row r="12" spans="2:20" ht="9" customHeight="1" thickBot="1">
      <c r="B12" s="163"/>
      <c r="C12" s="163"/>
      <c r="D12" s="163"/>
      <c r="E12" s="163"/>
      <c r="F12" s="163"/>
      <c r="G12" s="163"/>
      <c r="H12" s="163"/>
      <c r="I12" s="163"/>
      <c r="J12" s="163"/>
      <c r="K12" s="163"/>
      <c r="L12" s="163"/>
      <c r="M12" s="163"/>
      <c r="N12" s="163"/>
      <c r="O12" s="163"/>
      <c r="P12" s="163"/>
      <c r="Q12" s="163"/>
      <c r="R12" s="163"/>
      <c r="S12" s="163"/>
      <c r="T12" s="163"/>
    </row>
    <row r="13" spans="2:20" ht="16.5" customHeight="1" thickBot="1">
      <c r="B13" s="160"/>
      <c r="C13" s="160" t="s">
        <v>214</v>
      </c>
      <c r="D13" s="160" t="s">
        <v>207</v>
      </c>
      <c r="E13" s="160" t="s">
        <v>208</v>
      </c>
      <c r="F13" s="160" t="s">
        <v>215</v>
      </c>
      <c r="G13" s="160" t="s">
        <v>207</v>
      </c>
      <c r="H13" s="160" t="s">
        <v>208</v>
      </c>
      <c r="I13" s="160" t="s">
        <v>388</v>
      </c>
      <c r="J13" s="160" t="s">
        <v>207</v>
      </c>
      <c r="K13" s="160" t="s">
        <v>208</v>
      </c>
      <c r="L13" s="160" t="s">
        <v>389</v>
      </c>
      <c r="M13" s="160" t="s">
        <v>207</v>
      </c>
      <c r="N13" s="160" t="s">
        <v>208</v>
      </c>
      <c r="O13" s="160" t="s">
        <v>390</v>
      </c>
      <c r="P13" s="160" t="s">
        <v>207</v>
      </c>
      <c r="Q13" s="160" t="s">
        <v>208</v>
      </c>
      <c r="R13" s="160" t="s">
        <v>391</v>
      </c>
      <c r="S13" s="160" t="s">
        <v>207</v>
      </c>
      <c r="T13" s="160" t="s">
        <v>208</v>
      </c>
    </row>
    <row r="14" spans="2:20" ht="16.5" customHeight="1" thickBot="1">
      <c r="B14" s="160">
        <v>1</v>
      </c>
      <c r="C14" s="157" t="s">
        <v>357</v>
      </c>
      <c r="D14" s="167">
        <v>13</v>
      </c>
      <c r="E14" s="167">
        <v>2</v>
      </c>
      <c r="F14" s="157" t="s">
        <v>358</v>
      </c>
      <c r="G14" s="167">
        <v>9</v>
      </c>
      <c r="H14" s="167">
        <v>4</v>
      </c>
      <c r="I14" s="161" t="s">
        <v>396</v>
      </c>
      <c r="J14" s="161">
        <v>3</v>
      </c>
      <c r="K14" s="161">
        <v>6</v>
      </c>
      <c r="L14" s="157" t="s">
        <v>249</v>
      </c>
      <c r="M14" s="157">
        <v>11</v>
      </c>
      <c r="N14" s="157">
        <v>3</v>
      </c>
      <c r="O14" s="157" t="s">
        <v>397</v>
      </c>
      <c r="P14" s="157">
        <v>13</v>
      </c>
      <c r="Q14" s="157">
        <v>2</v>
      </c>
      <c r="R14" s="164" t="s">
        <v>398</v>
      </c>
      <c r="S14" s="164">
        <v>0</v>
      </c>
      <c r="T14" s="164">
        <v>7</v>
      </c>
    </row>
    <row r="15" spans="2:20" ht="16.5" customHeight="1" thickBot="1">
      <c r="B15" s="160">
        <v>2</v>
      </c>
      <c r="C15" s="161" t="s">
        <v>363</v>
      </c>
      <c r="D15" s="160">
        <v>4</v>
      </c>
      <c r="E15" s="160">
        <v>5</v>
      </c>
      <c r="F15" s="157" t="s">
        <v>222</v>
      </c>
      <c r="G15" s="167">
        <v>15</v>
      </c>
      <c r="H15" s="167">
        <v>2</v>
      </c>
      <c r="I15" s="161" t="s">
        <v>403</v>
      </c>
      <c r="J15" s="161">
        <v>0</v>
      </c>
      <c r="K15" s="161">
        <v>7</v>
      </c>
      <c r="L15" s="161" t="s">
        <v>404</v>
      </c>
      <c r="M15" s="161">
        <v>7</v>
      </c>
      <c r="N15" s="161">
        <v>5</v>
      </c>
      <c r="O15" s="157" t="s">
        <v>405</v>
      </c>
      <c r="P15" s="157">
        <v>18</v>
      </c>
      <c r="Q15" s="157">
        <v>1</v>
      </c>
      <c r="R15" s="157" t="s">
        <v>406</v>
      </c>
      <c r="S15" s="157">
        <v>10</v>
      </c>
      <c r="T15" s="157">
        <v>4</v>
      </c>
    </row>
    <row r="16" spans="2:20" ht="16.5" customHeight="1" thickBot="1">
      <c r="B16" s="160">
        <v>3</v>
      </c>
      <c r="C16" s="157" t="s">
        <v>368</v>
      </c>
      <c r="D16" s="167">
        <v>18</v>
      </c>
      <c r="E16" s="167">
        <v>1</v>
      </c>
      <c r="F16" s="161" t="s">
        <v>245</v>
      </c>
      <c r="G16" s="160">
        <v>3</v>
      </c>
      <c r="H16" s="160">
        <v>6</v>
      </c>
      <c r="I16" s="157" t="s">
        <v>236</v>
      </c>
      <c r="J16" s="157">
        <v>10</v>
      </c>
      <c r="K16" s="157">
        <v>4</v>
      </c>
      <c r="L16" s="161" t="s">
        <v>410</v>
      </c>
      <c r="M16" s="161">
        <v>3</v>
      </c>
      <c r="N16" s="161">
        <v>6</v>
      </c>
      <c r="O16" s="161" t="s">
        <v>411</v>
      </c>
      <c r="P16" s="161">
        <v>0</v>
      </c>
      <c r="Q16" s="161">
        <v>7</v>
      </c>
      <c r="R16" s="157" t="s">
        <v>224</v>
      </c>
      <c r="S16" s="157">
        <v>9</v>
      </c>
      <c r="T16" s="157">
        <v>5</v>
      </c>
    </row>
    <row r="17" spans="2:20" ht="16.5" customHeight="1" thickBot="1">
      <c r="B17" s="160">
        <v>4</v>
      </c>
      <c r="C17" s="161" t="s">
        <v>373</v>
      </c>
      <c r="D17" s="160">
        <v>4</v>
      </c>
      <c r="E17" s="160">
        <v>6</v>
      </c>
      <c r="F17" s="157" t="s">
        <v>374</v>
      </c>
      <c r="G17" s="167">
        <v>16</v>
      </c>
      <c r="H17" s="167">
        <v>1</v>
      </c>
      <c r="I17" s="157" t="s">
        <v>415</v>
      </c>
      <c r="J17" s="157">
        <v>11</v>
      </c>
      <c r="K17" s="157">
        <v>3</v>
      </c>
      <c r="L17" s="157" t="s">
        <v>216</v>
      </c>
      <c r="M17" s="157">
        <v>16</v>
      </c>
      <c r="N17" s="157">
        <v>1</v>
      </c>
      <c r="O17" s="157" t="s">
        <v>235</v>
      </c>
      <c r="P17" s="157">
        <v>12</v>
      </c>
      <c r="Q17" s="157">
        <v>3</v>
      </c>
      <c r="R17" s="157" t="s">
        <v>240</v>
      </c>
      <c r="S17" s="157">
        <v>11</v>
      </c>
      <c r="T17" s="157">
        <v>2</v>
      </c>
    </row>
    <row r="18" spans="2:20" ht="16.5" customHeight="1" thickBot="1">
      <c r="B18" s="160">
        <v>5</v>
      </c>
      <c r="C18" s="161" t="s">
        <v>262</v>
      </c>
      <c r="D18" s="160">
        <v>1</v>
      </c>
      <c r="E18" s="160">
        <v>7</v>
      </c>
      <c r="F18" s="161" t="s">
        <v>379</v>
      </c>
      <c r="G18" s="160">
        <v>3</v>
      </c>
      <c r="H18" s="160">
        <v>7</v>
      </c>
      <c r="I18" s="157" t="s">
        <v>232</v>
      </c>
      <c r="J18" s="157">
        <v>10</v>
      </c>
      <c r="K18" s="157">
        <v>5</v>
      </c>
      <c r="L18" s="161" t="s">
        <v>418</v>
      </c>
      <c r="M18" s="161">
        <v>0</v>
      </c>
      <c r="N18" s="161">
        <v>7</v>
      </c>
      <c r="O18" s="161" t="s">
        <v>419</v>
      </c>
      <c r="P18" s="161">
        <v>8</v>
      </c>
      <c r="Q18" s="161">
        <v>4</v>
      </c>
      <c r="R18" s="157" t="s">
        <v>420</v>
      </c>
      <c r="S18" s="157">
        <v>18</v>
      </c>
      <c r="T18" s="157">
        <v>1</v>
      </c>
    </row>
    <row r="19" spans="2:20" ht="16.5" customHeight="1" thickBot="1">
      <c r="B19" s="160">
        <v>6</v>
      </c>
      <c r="C19" s="157" t="s">
        <v>261</v>
      </c>
      <c r="D19" s="167">
        <v>10</v>
      </c>
      <c r="E19" s="167">
        <v>3</v>
      </c>
      <c r="F19" s="161" t="s">
        <v>381</v>
      </c>
      <c r="G19" s="160">
        <v>3</v>
      </c>
      <c r="H19" s="160">
        <v>5</v>
      </c>
      <c r="I19" s="157" t="s">
        <v>425</v>
      </c>
      <c r="J19" s="157">
        <v>13</v>
      </c>
      <c r="K19" s="157">
        <v>2</v>
      </c>
      <c r="L19" s="157" t="s">
        <v>426</v>
      </c>
      <c r="M19" s="157">
        <v>14</v>
      </c>
      <c r="N19" s="157">
        <v>2</v>
      </c>
      <c r="O19" s="161" t="s">
        <v>233</v>
      </c>
      <c r="P19" s="161">
        <v>3</v>
      </c>
      <c r="Q19" s="161">
        <v>6</v>
      </c>
      <c r="R19" s="157" t="s">
        <v>427</v>
      </c>
      <c r="S19" s="157">
        <v>10</v>
      </c>
      <c r="T19" s="157">
        <v>3</v>
      </c>
    </row>
    <row r="20" spans="2:20" ht="16.5" customHeight="1" thickBot="1">
      <c r="B20" s="160">
        <v>7</v>
      </c>
      <c r="C20" s="157" t="s">
        <v>386</v>
      </c>
      <c r="D20" s="167">
        <v>10</v>
      </c>
      <c r="E20" s="167">
        <v>4</v>
      </c>
      <c r="F20" s="157" t="s">
        <v>387</v>
      </c>
      <c r="G20" s="167">
        <v>13</v>
      </c>
      <c r="H20" s="167">
        <v>3</v>
      </c>
      <c r="I20" s="157" t="s">
        <v>430</v>
      </c>
      <c r="J20" s="157">
        <v>13</v>
      </c>
      <c r="K20" s="157">
        <v>1</v>
      </c>
      <c r="L20" s="157" t="s">
        <v>218</v>
      </c>
      <c r="M20" s="157">
        <v>9</v>
      </c>
      <c r="N20" s="157">
        <v>4</v>
      </c>
      <c r="O20" s="161" t="s">
        <v>431</v>
      </c>
      <c r="P20" s="161">
        <v>7</v>
      </c>
      <c r="Q20" s="161">
        <v>5</v>
      </c>
      <c r="R20" s="161" t="s">
        <v>432</v>
      </c>
      <c r="S20" s="161">
        <v>3</v>
      </c>
      <c r="T20" s="161">
        <v>6</v>
      </c>
    </row>
    <row r="21" spans="2:20" ht="6.75" customHeight="1" thickBot="1">
      <c r="B21" s="163"/>
      <c r="C21" s="163"/>
      <c r="D21" s="163"/>
      <c r="E21" s="163"/>
      <c r="F21" s="163"/>
      <c r="G21" s="163"/>
      <c r="H21" s="163"/>
      <c r="I21" s="163"/>
      <c r="J21" s="163"/>
      <c r="K21" s="163"/>
      <c r="L21" s="163"/>
      <c r="M21" s="163"/>
      <c r="N21" s="163"/>
      <c r="O21" s="163"/>
      <c r="P21" s="163"/>
      <c r="Q21" s="163"/>
      <c r="R21" s="163"/>
      <c r="S21" s="163"/>
      <c r="T21" s="163"/>
    </row>
    <row r="22" spans="2:20" ht="16.5" customHeight="1" thickBot="1">
      <c r="B22" s="160"/>
      <c r="C22" s="160" t="s">
        <v>392</v>
      </c>
      <c r="D22" s="160" t="s">
        <v>207</v>
      </c>
      <c r="E22" s="160" t="s">
        <v>208</v>
      </c>
      <c r="F22" s="160" t="s">
        <v>393</v>
      </c>
      <c r="G22" s="160" t="s">
        <v>207</v>
      </c>
      <c r="H22" s="160" t="s">
        <v>208</v>
      </c>
      <c r="I22" s="160" t="s">
        <v>394</v>
      </c>
      <c r="J22" s="160" t="s">
        <v>207</v>
      </c>
      <c r="K22" s="160" t="s">
        <v>208</v>
      </c>
      <c r="L22" s="160" t="s">
        <v>395</v>
      </c>
      <c r="M22" s="160" t="s">
        <v>207</v>
      </c>
      <c r="N22" s="160" t="s">
        <v>208</v>
      </c>
      <c r="O22" s="160" t="s">
        <v>436</v>
      </c>
      <c r="P22" s="160" t="s">
        <v>207</v>
      </c>
      <c r="Q22" s="160" t="s">
        <v>208</v>
      </c>
      <c r="R22" s="160" t="s">
        <v>437</v>
      </c>
      <c r="S22" s="160" t="s">
        <v>207</v>
      </c>
      <c r="T22" s="160" t="s">
        <v>208</v>
      </c>
    </row>
    <row r="23" spans="2:20" ht="16.5" customHeight="1" thickBot="1">
      <c r="B23" s="160">
        <v>1</v>
      </c>
      <c r="C23" s="161" t="s">
        <v>399</v>
      </c>
      <c r="D23" s="160">
        <v>6</v>
      </c>
      <c r="E23" s="160">
        <v>5</v>
      </c>
      <c r="F23" s="161" t="s">
        <v>400</v>
      </c>
      <c r="G23" s="160">
        <v>7</v>
      </c>
      <c r="H23" s="160">
        <v>4</v>
      </c>
      <c r="I23" s="161" t="s">
        <v>401</v>
      </c>
      <c r="J23" s="160">
        <v>4</v>
      </c>
      <c r="K23" s="160">
        <v>5</v>
      </c>
      <c r="L23" s="157" t="s">
        <v>402</v>
      </c>
      <c r="M23" s="167">
        <v>18</v>
      </c>
      <c r="N23" s="167">
        <v>1</v>
      </c>
      <c r="O23" s="157" t="s">
        <v>444</v>
      </c>
      <c r="P23" s="157">
        <v>11</v>
      </c>
      <c r="Q23" s="157">
        <v>2</v>
      </c>
      <c r="R23" s="161" t="s">
        <v>445</v>
      </c>
      <c r="S23" s="161">
        <v>3</v>
      </c>
      <c r="T23" s="161">
        <v>5</v>
      </c>
    </row>
    <row r="24" spans="2:20" ht="16.5" customHeight="1" thickBot="1">
      <c r="B24" s="160">
        <v>2</v>
      </c>
      <c r="C24" s="161" t="s">
        <v>407</v>
      </c>
      <c r="D24" s="160">
        <v>0</v>
      </c>
      <c r="E24" s="160">
        <v>7</v>
      </c>
      <c r="F24" s="157" t="s">
        <v>230</v>
      </c>
      <c r="G24" s="167">
        <v>12</v>
      </c>
      <c r="H24" s="167">
        <v>3</v>
      </c>
      <c r="I24" s="157" t="s">
        <v>408</v>
      </c>
      <c r="J24" s="167">
        <v>18</v>
      </c>
      <c r="K24" s="167">
        <v>1</v>
      </c>
      <c r="L24" s="161" t="s">
        <v>409</v>
      </c>
      <c r="M24" s="160">
        <v>5</v>
      </c>
      <c r="N24" s="160">
        <v>5</v>
      </c>
      <c r="O24" s="157" t="s">
        <v>452</v>
      </c>
      <c r="P24" s="157">
        <v>11</v>
      </c>
      <c r="Q24" s="157">
        <v>3</v>
      </c>
      <c r="R24" s="161" t="s">
        <v>256</v>
      </c>
      <c r="S24" s="161">
        <v>2</v>
      </c>
      <c r="T24" s="161">
        <v>7</v>
      </c>
    </row>
    <row r="25" spans="2:20" ht="16.5" customHeight="1" thickBot="1">
      <c r="B25" s="160">
        <v>3</v>
      </c>
      <c r="C25" s="157" t="s">
        <v>412</v>
      </c>
      <c r="D25" s="167">
        <v>16</v>
      </c>
      <c r="E25" s="167">
        <v>1</v>
      </c>
      <c r="F25" s="161" t="s">
        <v>413</v>
      </c>
      <c r="G25" s="160">
        <v>1</v>
      </c>
      <c r="H25" s="160">
        <v>7</v>
      </c>
      <c r="I25" s="157" t="s">
        <v>414</v>
      </c>
      <c r="J25" s="167">
        <v>10</v>
      </c>
      <c r="K25" s="167">
        <v>3</v>
      </c>
      <c r="L25" s="157" t="s">
        <v>244</v>
      </c>
      <c r="M25" s="167">
        <v>12</v>
      </c>
      <c r="N25" s="167">
        <v>3</v>
      </c>
      <c r="O25" s="157" t="s">
        <v>457</v>
      </c>
      <c r="P25" s="157">
        <v>11</v>
      </c>
      <c r="Q25" s="157">
        <v>4</v>
      </c>
      <c r="R25" s="161" t="s">
        <v>458</v>
      </c>
      <c r="S25" s="161">
        <v>3</v>
      </c>
      <c r="T25" s="161">
        <v>6</v>
      </c>
    </row>
    <row r="26" spans="2:20" ht="16.5" customHeight="1" thickBot="1">
      <c r="B26" s="160">
        <v>4</v>
      </c>
      <c r="C26" s="157" t="s">
        <v>416</v>
      </c>
      <c r="D26" s="167">
        <v>13</v>
      </c>
      <c r="E26" s="167">
        <v>3</v>
      </c>
      <c r="F26" s="157" t="s">
        <v>417</v>
      </c>
      <c r="G26" s="167">
        <v>15</v>
      </c>
      <c r="H26" s="167">
        <v>2</v>
      </c>
      <c r="I26" s="157" t="s">
        <v>238</v>
      </c>
      <c r="J26" s="167">
        <v>9</v>
      </c>
      <c r="K26" s="167">
        <v>4</v>
      </c>
      <c r="L26" s="157" t="s">
        <v>241</v>
      </c>
      <c r="M26" s="167">
        <v>9</v>
      </c>
      <c r="N26" s="167">
        <v>4</v>
      </c>
      <c r="O26" s="161" t="s">
        <v>465</v>
      </c>
      <c r="P26" s="161">
        <v>1</v>
      </c>
      <c r="Q26" s="161">
        <v>7</v>
      </c>
      <c r="R26" s="157" t="s">
        <v>466</v>
      </c>
      <c r="S26" s="157">
        <v>15</v>
      </c>
      <c r="T26" s="157">
        <v>2</v>
      </c>
    </row>
    <row r="27" spans="2:20" ht="16.5" customHeight="1" thickBot="1">
      <c r="B27" s="160">
        <v>5</v>
      </c>
      <c r="C27" s="168" t="s">
        <v>421</v>
      </c>
      <c r="D27" s="167">
        <v>13</v>
      </c>
      <c r="E27" s="167">
        <v>2</v>
      </c>
      <c r="F27" s="157" t="s">
        <v>422</v>
      </c>
      <c r="G27" s="167">
        <v>18</v>
      </c>
      <c r="H27" s="167">
        <v>1</v>
      </c>
      <c r="I27" s="161" t="s">
        <v>423</v>
      </c>
      <c r="J27" s="160">
        <v>4</v>
      </c>
      <c r="K27" s="160">
        <v>6</v>
      </c>
      <c r="L27" s="161" t="s">
        <v>424</v>
      </c>
      <c r="M27" s="160">
        <v>1</v>
      </c>
      <c r="N27" s="160">
        <v>7</v>
      </c>
      <c r="O27" s="161" t="s">
        <v>217</v>
      </c>
      <c r="P27" s="161">
        <v>1</v>
      </c>
      <c r="Q27" s="161">
        <v>6</v>
      </c>
      <c r="R27" s="157" t="s">
        <v>469</v>
      </c>
      <c r="S27" s="157">
        <v>12</v>
      </c>
      <c r="T27" s="157">
        <v>3</v>
      </c>
    </row>
    <row r="28" spans="2:20" ht="16.5" customHeight="1" thickBot="1">
      <c r="B28" s="160">
        <v>6</v>
      </c>
      <c r="C28" s="161" t="s">
        <v>243</v>
      </c>
      <c r="D28" s="160">
        <v>6</v>
      </c>
      <c r="E28" s="160">
        <v>6</v>
      </c>
      <c r="F28" s="161" t="s">
        <v>428</v>
      </c>
      <c r="G28" s="160">
        <v>3</v>
      </c>
      <c r="H28" s="160">
        <v>6</v>
      </c>
      <c r="I28" s="161" t="s">
        <v>259</v>
      </c>
      <c r="J28" s="160">
        <v>1</v>
      </c>
      <c r="K28" s="160">
        <v>7</v>
      </c>
      <c r="L28" s="157" t="s">
        <v>429</v>
      </c>
      <c r="M28" s="167">
        <v>13</v>
      </c>
      <c r="N28" s="167">
        <v>2</v>
      </c>
      <c r="O28" s="161" t="s">
        <v>472</v>
      </c>
      <c r="P28" s="161">
        <v>6</v>
      </c>
      <c r="Q28" s="161">
        <v>5</v>
      </c>
      <c r="R28" s="157" t="s">
        <v>473</v>
      </c>
      <c r="S28" s="157">
        <v>18</v>
      </c>
      <c r="T28" s="157">
        <v>1</v>
      </c>
    </row>
    <row r="29" spans="2:20" ht="16.5" customHeight="1" thickBot="1">
      <c r="B29" s="160">
        <v>7</v>
      </c>
      <c r="C29" s="161" t="s">
        <v>225</v>
      </c>
      <c r="D29" s="160">
        <v>7</v>
      </c>
      <c r="E29" s="160">
        <v>4</v>
      </c>
      <c r="F29" s="161" t="s">
        <v>433</v>
      </c>
      <c r="G29" s="160">
        <v>5</v>
      </c>
      <c r="H29" s="160">
        <v>5</v>
      </c>
      <c r="I29" s="157" t="s">
        <v>434</v>
      </c>
      <c r="J29" s="167">
        <v>15</v>
      </c>
      <c r="K29" s="167">
        <v>2</v>
      </c>
      <c r="L29" s="161" t="s">
        <v>435</v>
      </c>
      <c r="M29" s="160">
        <v>3</v>
      </c>
      <c r="N29" s="160">
        <v>6</v>
      </c>
      <c r="O29" s="157" t="s">
        <v>219</v>
      </c>
      <c r="P29" s="157">
        <v>18</v>
      </c>
      <c r="Q29" s="157">
        <v>1</v>
      </c>
      <c r="R29" s="161" t="s">
        <v>478</v>
      </c>
      <c r="S29" s="161">
        <v>5</v>
      </c>
      <c r="T29" s="161">
        <v>4</v>
      </c>
    </row>
    <row r="30" ht="8.25" customHeight="1" thickBot="1"/>
    <row r="31" spans="2:20" ht="16.5" customHeight="1" thickBot="1">
      <c r="B31" s="160"/>
      <c r="C31" s="160" t="s">
        <v>438</v>
      </c>
      <c r="D31" s="160" t="s">
        <v>207</v>
      </c>
      <c r="E31" s="160" t="s">
        <v>208</v>
      </c>
      <c r="F31" s="160" t="s">
        <v>439</v>
      </c>
      <c r="G31" s="160" t="s">
        <v>207</v>
      </c>
      <c r="H31" s="160" t="s">
        <v>208</v>
      </c>
      <c r="I31" s="160" t="s">
        <v>440</v>
      </c>
      <c r="J31" s="160" t="s">
        <v>207</v>
      </c>
      <c r="K31" s="160" t="s">
        <v>208</v>
      </c>
      <c r="L31" s="160" t="s">
        <v>441</v>
      </c>
      <c r="M31" s="160" t="s">
        <v>207</v>
      </c>
      <c r="N31" s="160" t="s">
        <v>208</v>
      </c>
      <c r="O31" s="160" t="s">
        <v>442</v>
      </c>
      <c r="P31" s="160" t="s">
        <v>207</v>
      </c>
      <c r="Q31" s="160" t="s">
        <v>208</v>
      </c>
      <c r="R31" s="160" t="s">
        <v>443</v>
      </c>
      <c r="S31" s="160" t="s">
        <v>207</v>
      </c>
      <c r="T31" s="160" t="s">
        <v>208</v>
      </c>
    </row>
    <row r="32" spans="2:20" ht="16.5" customHeight="1" thickBot="1">
      <c r="B32" s="160">
        <v>1</v>
      </c>
      <c r="C32" s="161" t="s">
        <v>446</v>
      </c>
      <c r="D32" s="160">
        <v>3</v>
      </c>
      <c r="E32" s="160">
        <v>6</v>
      </c>
      <c r="F32" s="157" t="s">
        <v>447</v>
      </c>
      <c r="G32" s="167">
        <v>9</v>
      </c>
      <c r="H32" s="167">
        <v>4</v>
      </c>
      <c r="I32" s="161" t="s">
        <v>448</v>
      </c>
      <c r="J32" s="160">
        <v>4</v>
      </c>
      <c r="K32" s="160">
        <v>4</v>
      </c>
      <c r="L32" s="157" t="s">
        <v>449</v>
      </c>
      <c r="M32" s="167">
        <v>15</v>
      </c>
      <c r="N32" s="167">
        <v>1</v>
      </c>
      <c r="O32" s="157" t="s">
        <v>450</v>
      </c>
      <c r="P32" s="157">
        <v>15</v>
      </c>
      <c r="Q32" s="157">
        <v>1</v>
      </c>
      <c r="R32" s="157" t="s">
        <v>451</v>
      </c>
      <c r="S32" s="157">
        <v>15</v>
      </c>
      <c r="T32" s="157">
        <v>1</v>
      </c>
    </row>
    <row r="33" spans="2:20" ht="16.5" customHeight="1" thickBot="1">
      <c r="B33" s="160">
        <v>2</v>
      </c>
      <c r="C33" s="161" t="s">
        <v>453</v>
      </c>
      <c r="D33" s="160">
        <v>0</v>
      </c>
      <c r="E33" s="160">
        <v>7</v>
      </c>
      <c r="F33" s="161" t="s">
        <v>237</v>
      </c>
      <c r="G33" s="160">
        <v>0</v>
      </c>
      <c r="H33" s="160">
        <v>7</v>
      </c>
      <c r="I33" s="161" t="s">
        <v>454</v>
      </c>
      <c r="J33" s="160">
        <v>4</v>
      </c>
      <c r="K33" s="160">
        <v>5</v>
      </c>
      <c r="L33" s="157" t="s">
        <v>455</v>
      </c>
      <c r="M33" s="167">
        <v>8</v>
      </c>
      <c r="N33" s="167">
        <v>3</v>
      </c>
      <c r="O33" s="162" t="s">
        <v>456</v>
      </c>
      <c r="P33" s="161">
        <v>0</v>
      </c>
      <c r="Q33" s="161">
        <v>6</v>
      </c>
      <c r="R33" s="157" t="s">
        <v>223</v>
      </c>
      <c r="S33" s="157">
        <v>9</v>
      </c>
      <c r="T33" s="157">
        <v>3</v>
      </c>
    </row>
    <row r="34" spans="2:20" ht="16.5" customHeight="1" thickBot="1">
      <c r="B34" s="160">
        <v>3</v>
      </c>
      <c r="C34" s="161" t="s">
        <v>459</v>
      </c>
      <c r="D34" s="160">
        <v>6</v>
      </c>
      <c r="E34" s="160">
        <v>5</v>
      </c>
      <c r="F34" s="161" t="s">
        <v>460</v>
      </c>
      <c r="G34" s="160">
        <v>6</v>
      </c>
      <c r="H34" s="160">
        <v>5</v>
      </c>
      <c r="I34" s="157" t="s">
        <v>461</v>
      </c>
      <c r="J34" s="167">
        <v>15</v>
      </c>
      <c r="K34" s="167">
        <v>1</v>
      </c>
      <c r="L34" s="161" t="s">
        <v>462</v>
      </c>
      <c r="M34" s="160">
        <v>0</v>
      </c>
      <c r="N34" s="160">
        <v>6</v>
      </c>
      <c r="O34" s="157" t="s">
        <v>463</v>
      </c>
      <c r="P34" s="157">
        <v>7</v>
      </c>
      <c r="Q34" s="157">
        <v>4</v>
      </c>
      <c r="R34" s="161" t="s">
        <v>464</v>
      </c>
      <c r="S34" s="161">
        <v>3</v>
      </c>
      <c r="T34" s="161">
        <v>6</v>
      </c>
    </row>
    <row r="35" spans="2:20" ht="16.5" customHeight="1" thickBot="1">
      <c r="B35" s="160">
        <v>4</v>
      </c>
      <c r="C35" s="157" t="s">
        <v>242</v>
      </c>
      <c r="D35" s="167">
        <v>12</v>
      </c>
      <c r="E35" s="167">
        <v>3</v>
      </c>
      <c r="F35" s="157" t="s">
        <v>239</v>
      </c>
      <c r="G35" s="167">
        <v>12</v>
      </c>
      <c r="H35" s="167">
        <v>3</v>
      </c>
      <c r="I35" s="161" t="s">
        <v>467</v>
      </c>
      <c r="J35" s="160">
        <v>3</v>
      </c>
      <c r="K35" s="160">
        <v>6</v>
      </c>
      <c r="L35" s="161" t="s">
        <v>260</v>
      </c>
      <c r="M35" s="160">
        <v>4</v>
      </c>
      <c r="N35" s="160">
        <v>5</v>
      </c>
      <c r="O35" s="161" t="s">
        <v>221</v>
      </c>
      <c r="P35" s="161">
        <v>3</v>
      </c>
      <c r="Q35" s="161">
        <v>5</v>
      </c>
      <c r="R35" s="157" t="s">
        <v>468</v>
      </c>
      <c r="S35" s="157">
        <v>12</v>
      </c>
      <c r="T35" s="157">
        <v>2</v>
      </c>
    </row>
    <row r="36" spans="2:20" ht="16.5" customHeight="1" thickBot="1">
      <c r="B36" s="160">
        <v>5</v>
      </c>
      <c r="C36" s="157" t="s">
        <v>247</v>
      </c>
      <c r="D36" s="167">
        <v>16</v>
      </c>
      <c r="E36" s="167">
        <v>1</v>
      </c>
      <c r="F36" s="157" t="s">
        <v>482</v>
      </c>
      <c r="G36" s="167">
        <v>16</v>
      </c>
      <c r="H36" s="167">
        <v>1</v>
      </c>
      <c r="I36" s="161" t="s">
        <v>470</v>
      </c>
      <c r="J36" s="160">
        <v>6</v>
      </c>
      <c r="K36" s="160">
        <v>3</v>
      </c>
      <c r="L36" s="161" t="s">
        <v>250</v>
      </c>
      <c r="M36" s="160">
        <v>6</v>
      </c>
      <c r="N36" s="160">
        <v>4</v>
      </c>
      <c r="O36" s="157" t="s">
        <v>471</v>
      </c>
      <c r="P36" s="157">
        <v>10</v>
      </c>
      <c r="Q36" s="157">
        <v>2</v>
      </c>
      <c r="R36" s="161" t="s">
        <v>231</v>
      </c>
      <c r="S36" s="161">
        <v>3</v>
      </c>
      <c r="T36" s="161">
        <v>5</v>
      </c>
    </row>
    <row r="37" spans="2:20" ht="16.5" customHeight="1" thickBot="1">
      <c r="B37" s="160">
        <v>6</v>
      </c>
      <c r="C37" s="157" t="s">
        <v>251</v>
      </c>
      <c r="D37" s="167">
        <v>14</v>
      </c>
      <c r="E37" s="167">
        <v>2</v>
      </c>
      <c r="F37" s="157" t="s">
        <v>474</v>
      </c>
      <c r="G37" s="167">
        <v>16</v>
      </c>
      <c r="H37" s="167">
        <v>2</v>
      </c>
      <c r="I37" s="157" t="s">
        <v>475</v>
      </c>
      <c r="J37" s="167">
        <v>12</v>
      </c>
      <c r="K37" s="167">
        <v>2</v>
      </c>
      <c r="L37" s="157" t="s">
        <v>476</v>
      </c>
      <c r="M37" s="167">
        <v>10</v>
      </c>
      <c r="N37" s="167">
        <v>2</v>
      </c>
      <c r="O37" s="157" t="s">
        <v>477</v>
      </c>
      <c r="P37" s="157">
        <v>8</v>
      </c>
      <c r="Q37" s="157">
        <v>3</v>
      </c>
      <c r="R37" s="161" t="s">
        <v>254</v>
      </c>
      <c r="S37" s="161">
        <v>3</v>
      </c>
      <c r="T37" s="161">
        <v>4</v>
      </c>
    </row>
    <row r="38" spans="2:20" ht="16.5" customHeight="1" thickBot="1">
      <c r="B38" s="160">
        <v>7</v>
      </c>
      <c r="C38" s="157" t="s">
        <v>479</v>
      </c>
      <c r="D38" s="167">
        <v>10</v>
      </c>
      <c r="E38" s="167">
        <v>4</v>
      </c>
      <c r="F38" s="161" t="s">
        <v>264</v>
      </c>
      <c r="G38" s="160">
        <v>3</v>
      </c>
      <c r="H38" s="160">
        <v>6</v>
      </c>
      <c r="I38" s="158"/>
      <c r="J38" s="165"/>
      <c r="K38" s="165"/>
      <c r="L38" s="158"/>
      <c r="M38" s="165"/>
      <c r="N38" s="165"/>
      <c r="O38" s="158"/>
      <c r="P38" s="166"/>
      <c r="Q38" s="166"/>
      <c r="R38" s="158"/>
      <c r="S38" s="166"/>
      <c r="T38" s="166"/>
    </row>
    <row r="39" spans="4:20" ht="16.5" customHeight="1">
      <c r="D39" s="169">
        <v>14</v>
      </c>
      <c r="E39" s="159">
        <v>14</v>
      </c>
      <c r="G39" s="169">
        <v>14</v>
      </c>
      <c r="H39" s="159">
        <v>14</v>
      </c>
      <c r="J39" s="169">
        <v>15</v>
      </c>
      <c r="K39" s="159">
        <v>12</v>
      </c>
      <c r="M39" s="169">
        <v>15</v>
      </c>
      <c r="N39" s="159">
        <v>12</v>
      </c>
      <c r="P39" s="169">
        <v>15</v>
      </c>
      <c r="Q39" s="159">
        <v>12</v>
      </c>
      <c r="S39" s="169">
        <v>15</v>
      </c>
      <c r="T39" s="159">
        <v>12</v>
      </c>
    </row>
    <row r="41" spans="6:9" ht="16.5" customHeight="1">
      <c r="F41" s="159" t="s">
        <v>487</v>
      </c>
      <c r="I41" s="159" t="s">
        <v>488</v>
      </c>
    </row>
  </sheetData>
  <sheetProtection/>
  <mergeCells count="2">
    <mergeCell ref="B2:T2"/>
    <mergeCell ref="B3:T3"/>
  </mergeCells>
  <printOptions/>
  <pageMargins left="0.11811023622047245" right="0.11811023622047245" top="0.15748031496062992" bottom="0" header="0.11811023622047245"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FF00"/>
  </sheetPr>
  <dimension ref="A1:AS60"/>
  <sheetViews>
    <sheetView zoomScalePageLayoutView="0" workbookViewId="0" topLeftCell="A1">
      <selection activeCell="BA58" sqref="BA58"/>
    </sheetView>
  </sheetViews>
  <sheetFormatPr defaultColWidth="2.25390625" defaultRowHeight="13.5"/>
  <cols>
    <col min="1" max="16384" width="2.25390625" style="61" customWidth="1"/>
  </cols>
  <sheetData>
    <row r="1" spans="32:42" ht="12.75">
      <c r="AF1" s="209">
        <v>2023</v>
      </c>
      <c r="AG1" s="209"/>
      <c r="AH1" s="209"/>
      <c r="AI1" s="61" t="s">
        <v>30</v>
      </c>
      <c r="AK1" s="209"/>
      <c r="AL1" s="209"/>
      <c r="AM1" s="62" t="s">
        <v>31</v>
      </c>
      <c r="AN1" s="209"/>
      <c r="AO1" s="209"/>
      <c r="AP1" s="61" t="s">
        <v>32</v>
      </c>
    </row>
    <row r="2" spans="1:45" ht="19.5" thickBot="1">
      <c r="A2" s="210" t="s">
        <v>483</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row>
    <row r="3" spans="1:45" ht="12.75">
      <c r="A3" s="231" t="s">
        <v>136</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3"/>
    </row>
    <row r="4" spans="1:45" ht="13.5" customHeight="1">
      <c r="A4" s="234" t="s">
        <v>33</v>
      </c>
      <c r="B4" s="235"/>
      <c r="C4" s="235"/>
      <c r="D4" s="235"/>
      <c r="E4" s="235"/>
      <c r="F4" s="235"/>
      <c r="G4" s="236"/>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40" t="s">
        <v>27</v>
      </c>
      <c r="AH4" s="241"/>
      <c r="AI4" s="241"/>
      <c r="AJ4" s="241"/>
      <c r="AK4" s="241"/>
      <c r="AL4" s="241"/>
      <c r="AM4" s="244" t="s">
        <v>45</v>
      </c>
      <c r="AN4" s="244"/>
      <c r="AO4" s="244"/>
      <c r="AP4" s="244"/>
      <c r="AQ4" s="244"/>
      <c r="AR4" s="244"/>
      <c r="AS4" s="245"/>
    </row>
    <row r="5" spans="1:45" ht="13.5" customHeight="1">
      <c r="A5" s="234"/>
      <c r="B5" s="235"/>
      <c r="C5" s="235"/>
      <c r="D5" s="235"/>
      <c r="E5" s="235"/>
      <c r="F5" s="235"/>
      <c r="G5" s="238"/>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42"/>
      <c r="AH5" s="243"/>
      <c r="AI5" s="243"/>
      <c r="AJ5" s="243"/>
      <c r="AK5" s="243"/>
      <c r="AL5" s="243"/>
      <c r="AM5" s="246"/>
      <c r="AN5" s="246"/>
      <c r="AO5" s="246"/>
      <c r="AP5" s="246"/>
      <c r="AQ5" s="246"/>
      <c r="AR5" s="246"/>
      <c r="AS5" s="247"/>
    </row>
    <row r="6" spans="1:45" ht="13.5" customHeight="1">
      <c r="A6" s="223" t="s">
        <v>34</v>
      </c>
      <c r="B6" s="224"/>
      <c r="C6" s="224"/>
      <c r="D6" s="224"/>
      <c r="E6" s="224"/>
      <c r="F6" s="224"/>
      <c r="G6" s="225" t="s">
        <v>137</v>
      </c>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7"/>
    </row>
    <row r="7" spans="1:45" ht="13.5" customHeight="1">
      <c r="A7" s="223"/>
      <c r="B7" s="224"/>
      <c r="C7" s="224"/>
      <c r="D7" s="224"/>
      <c r="E7" s="224"/>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30"/>
    </row>
    <row r="8" spans="1:45" ht="13.5" customHeight="1">
      <c r="A8" s="211" t="s">
        <v>35</v>
      </c>
      <c r="B8" s="212"/>
      <c r="C8" s="212"/>
      <c r="D8" s="212"/>
      <c r="E8" s="212"/>
      <c r="F8" s="213"/>
      <c r="G8" s="217"/>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9"/>
    </row>
    <row r="9" spans="1:45" ht="13.5" customHeight="1">
      <c r="A9" s="214"/>
      <c r="B9" s="215"/>
      <c r="C9" s="215"/>
      <c r="D9" s="215"/>
      <c r="E9" s="215"/>
      <c r="F9" s="216"/>
      <c r="G9" s="220"/>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2"/>
    </row>
    <row r="10" spans="1:45" ht="13.5" customHeight="1">
      <c r="A10" s="234" t="s">
        <v>138</v>
      </c>
      <c r="B10" s="235"/>
      <c r="C10" s="235"/>
      <c r="D10" s="235"/>
      <c r="E10" s="235"/>
      <c r="F10" s="235"/>
      <c r="G10" s="248"/>
      <c r="H10" s="248"/>
      <c r="I10" s="248"/>
      <c r="J10" s="248"/>
      <c r="K10" s="248"/>
      <c r="L10" s="248"/>
      <c r="M10" s="248"/>
      <c r="N10" s="248"/>
      <c r="O10" s="248"/>
      <c r="P10" s="248"/>
      <c r="Q10" s="248"/>
      <c r="R10" s="248"/>
      <c r="S10" s="248"/>
      <c r="T10" s="248"/>
      <c r="U10" s="248"/>
      <c r="V10" s="248"/>
      <c r="W10" s="248"/>
      <c r="X10" s="248"/>
      <c r="Y10" s="248"/>
      <c r="Z10" s="248"/>
      <c r="AA10" s="235" t="s">
        <v>139</v>
      </c>
      <c r="AB10" s="235"/>
      <c r="AC10" s="235"/>
      <c r="AD10" s="235"/>
      <c r="AE10" s="235"/>
      <c r="AF10" s="235"/>
      <c r="AG10" s="248"/>
      <c r="AH10" s="248"/>
      <c r="AI10" s="248"/>
      <c r="AJ10" s="248"/>
      <c r="AK10" s="248"/>
      <c r="AL10" s="248"/>
      <c r="AM10" s="248"/>
      <c r="AN10" s="248"/>
      <c r="AO10" s="248"/>
      <c r="AP10" s="248"/>
      <c r="AQ10" s="248"/>
      <c r="AR10" s="248"/>
      <c r="AS10" s="249"/>
    </row>
    <row r="11" spans="1:45" ht="13.5" customHeight="1">
      <c r="A11" s="234"/>
      <c r="B11" s="235"/>
      <c r="C11" s="235"/>
      <c r="D11" s="235"/>
      <c r="E11" s="235"/>
      <c r="F11" s="235"/>
      <c r="G11" s="248"/>
      <c r="H11" s="248"/>
      <c r="I11" s="248"/>
      <c r="J11" s="248"/>
      <c r="K11" s="248"/>
      <c r="L11" s="248"/>
      <c r="M11" s="248"/>
      <c r="N11" s="248"/>
      <c r="O11" s="248"/>
      <c r="P11" s="248"/>
      <c r="Q11" s="248"/>
      <c r="R11" s="248"/>
      <c r="S11" s="248"/>
      <c r="T11" s="248"/>
      <c r="U11" s="248"/>
      <c r="V11" s="248"/>
      <c r="W11" s="248"/>
      <c r="X11" s="248"/>
      <c r="Y11" s="248"/>
      <c r="Z11" s="248"/>
      <c r="AA11" s="235"/>
      <c r="AB11" s="235"/>
      <c r="AC11" s="235"/>
      <c r="AD11" s="235"/>
      <c r="AE11" s="235"/>
      <c r="AF11" s="235"/>
      <c r="AG11" s="248"/>
      <c r="AH11" s="248"/>
      <c r="AI11" s="248"/>
      <c r="AJ11" s="248"/>
      <c r="AK11" s="248"/>
      <c r="AL11" s="248"/>
      <c r="AM11" s="248"/>
      <c r="AN11" s="248"/>
      <c r="AO11" s="248"/>
      <c r="AP11" s="248"/>
      <c r="AQ11" s="248"/>
      <c r="AR11" s="248"/>
      <c r="AS11" s="249"/>
    </row>
    <row r="12" spans="1:45" ht="13.5" customHeight="1">
      <c r="A12" s="234" t="s">
        <v>36</v>
      </c>
      <c r="B12" s="235"/>
      <c r="C12" s="235"/>
      <c r="D12" s="235"/>
      <c r="E12" s="235"/>
      <c r="F12" s="235"/>
      <c r="G12" s="248"/>
      <c r="H12" s="248"/>
      <c r="I12" s="248"/>
      <c r="J12" s="248"/>
      <c r="K12" s="248"/>
      <c r="L12" s="248"/>
      <c r="M12" s="248"/>
      <c r="N12" s="248"/>
      <c r="O12" s="248"/>
      <c r="P12" s="248"/>
      <c r="Q12" s="248"/>
      <c r="R12" s="248"/>
      <c r="S12" s="248"/>
      <c r="T12" s="248"/>
      <c r="U12" s="248"/>
      <c r="V12" s="248"/>
      <c r="W12" s="248"/>
      <c r="X12" s="248"/>
      <c r="Y12" s="248"/>
      <c r="Z12" s="248"/>
      <c r="AA12" s="235" t="s">
        <v>140</v>
      </c>
      <c r="AB12" s="235"/>
      <c r="AC12" s="235"/>
      <c r="AD12" s="235"/>
      <c r="AE12" s="235"/>
      <c r="AF12" s="235"/>
      <c r="AG12" s="255"/>
      <c r="AH12" s="248"/>
      <c r="AI12" s="248"/>
      <c r="AJ12" s="248"/>
      <c r="AK12" s="248"/>
      <c r="AL12" s="248"/>
      <c r="AM12" s="248"/>
      <c r="AN12" s="248"/>
      <c r="AO12" s="248"/>
      <c r="AP12" s="248"/>
      <c r="AQ12" s="248"/>
      <c r="AR12" s="248"/>
      <c r="AS12" s="249"/>
    </row>
    <row r="13" spans="1:45" ht="14.25" customHeight="1" thickBot="1">
      <c r="A13" s="250"/>
      <c r="B13" s="251"/>
      <c r="C13" s="251"/>
      <c r="D13" s="251"/>
      <c r="E13" s="251"/>
      <c r="F13" s="251"/>
      <c r="G13" s="252"/>
      <c r="H13" s="252"/>
      <c r="I13" s="252"/>
      <c r="J13" s="252"/>
      <c r="K13" s="252"/>
      <c r="L13" s="252"/>
      <c r="M13" s="252"/>
      <c r="N13" s="252"/>
      <c r="O13" s="252"/>
      <c r="P13" s="252"/>
      <c r="Q13" s="252"/>
      <c r="R13" s="252"/>
      <c r="S13" s="252"/>
      <c r="T13" s="252"/>
      <c r="U13" s="252"/>
      <c r="V13" s="252"/>
      <c r="W13" s="252"/>
      <c r="X13" s="252"/>
      <c r="Y13" s="252"/>
      <c r="Z13" s="252"/>
      <c r="AA13" s="251"/>
      <c r="AB13" s="251"/>
      <c r="AC13" s="251"/>
      <c r="AD13" s="251"/>
      <c r="AE13" s="251"/>
      <c r="AF13" s="251"/>
      <c r="AG13" s="252"/>
      <c r="AH13" s="252"/>
      <c r="AI13" s="252"/>
      <c r="AJ13" s="252"/>
      <c r="AK13" s="252"/>
      <c r="AL13" s="252"/>
      <c r="AM13" s="252"/>
      <c r="AN13" s="252"/>
      <c r="AO13" s="252"/>
      <c r="AP13" s="252"/>
      <c r="AQ13" s="252"/>
      <c r="AR13" s="252"/>
      <c r="AS13" s="256"/>
    </row>
    <row r="14" spans="1:45" ht="12.75">
      <c r="A14" s="231" t="s">
        <v>141</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3"/>
    </row>
    <row r="15" spans="1:45" ht="13.5" customHeight="1">
      <c r="A15" s="257" t="s">
        <v>55</v>
      </c>
      <c r="B15" s="258"/>
      <c r="C15" s="258"/>
      <c r="D15" s="258"/>
      <c r="E15" s="258"/>
      <c r="F15" s="258"/>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4"/>
    </row>
    <row r="16" spans="1:45" ht="13.5" customHeight="1">
      <c r="A16" s="257"/>
      <c r="B16" s="258"/>
      <c r="C16" s="258"/>
      <c r="D16" s="258"/>
      <c r="E16" s="258"/>
      <c r="F16" s="258"/>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4"/>
    </row>
    <row r="17" spans="1:45" ht="13.5" customHeight="1">
      <c r="A17" s="223" t="s">
        <v>37</v>
      </c>
      <c r="B17" s="224"/>
      <c r="C17" s="224"/>
      <c r="D17" s="224"/>
      <c r="E17" s="224"/>
      <c r="F17" s="224"/>
      <c r="G17" s="225" t="s">
        <v>142</v>
      </c>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7"/>
    </row>
    <row r="18" spans="1:45" ht="13.5" customHeight="1">
      <c r="A18" s="223"/>
      <c r="B18" s="224"/>
      <c r="C18" s="224"/>
      <c r="D18" s="224"/>
      <c r="E18" s="224"/>
      <c r="F18" s="224"/>
      <c r="G18" s="228"/>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30"/>
    </row>
    <row r="19" spans="1:45" ht="13.5" customHeight="1">
      <c r="A19" s="234" t="s">
        <v>143</v>
      </c>
      <c r="B19" s="235"/>
      <c r="C19" s="235"/>
      <c r="D19" s="235"/>
      <c r="E19" s="235"/>
      <c r="F19" s="235"/>
      <c r="G19" s="248"/>
      <c r="H19" s="248"/>
      <c r="I19" s="248"/>
      <c r="J19" s="248"/>
      <c r="K19" s="248"/>
      <c r="L19" s="248"/>
      <c r="M19" s="248"/>
      <c r="N19" s="248"/>
      <c r="O19" s="248"/>
      <c r="P19" s="248"/>
      <c r="Q19" s="248"/>
      <c r="R19" s="248"/>
      <c r="S19" s="248"/>
      <c r="T19" s="248"/>
      <c r="U19" s="248"/>
      <c r="V19" s="248"/>
      <c r="W19" s="248"/>
      <c r="X19" s="248"/>
      <c r="Y19" s="248"/>
      <c r="Z19" s="248"/>
      <c r="AA19" s="235" t="s">
        <v>144</v>
      </c>
      <c r="AB19" s="235"/>
      <c r="AC19" s="235"/>
      <c r="AD19" s="235"/>
      <c r="AE19" s="235"/>
      <c r="AF19" s="235"/>
      <c r="AG19" s="248"/>
      <c r="AH19" s="248"/>
      <c r="AI19" s="248"/>
      <c r="AJ19" s="248"/>
      <c r="AK19" s="248"/>
      <c r="AL19" s="248"/>
      <c r="AM19" s="248"/>
      <c r="AN19" s="248"/>
      <c r="AO19" s="248"/>
      <c r="AP19" s="248"/>
      <c r="AQ19" s="248"/>
      <c r="AR19" s="248"/>
      <c r="AS19" s="249"/>
    </row>
    <row r="20" spans="1:45" ht="13.5" customHeight="1">
      <c r="A20" s="234"/>
      <c r="B20" s="235"/>
      <c r="C20" s="235"/>
      <c r="D20" s="235"/>
      <c r="E20" s="235"/>
      <c r="F20" s="235"/>
      <c r="G20" s="248"/>
      <c r="H20" s="248"/>
      <c r="I20" s="248"/>
      <c r="J20" s="248"/>
      <c r="K20" s="248"/>
      <c r="L20" s="248"/>
      <c r="M20" s="248"/>
      <c r="N20" s="248"/>
      <c r="O20" s="248"/>
      <c r="P20" s="248"/>
      <c r="Q20" s="248"/>
      <c r="R20" s="248"/>
      <c r="S20" s="248"/>
      <c r="T20" s="248"/>
      <c r="U20" s="248"/>
      <c r="V20" s="248"/>
      <c r="W20" s="248"/>
      <c r="X20" s="248"/>
      <c r="Y20" s="248"/>
      <c r="Z20" s="248"/>
      <c r="AA20" s="235"/>
      <c r="AB20" s="235"/>
      <c r="AC20" s="235"/>
      <c r="AD20" s="235"/>
      <c r="AE20" s="235"/>
      <c r="AF20" s="235"/>
      <c r="AG20" s="248"/>
      <c r="AH20" s="248"/>
      <c r="AI20" s="248"/>
      <c r="AJ20" s="248"/>
      <c r="AK20" s="248"/>
      <c r="AL20" s="248"/>
      <c r="AM20" s="248"/>
      <c r="AN20" s="248"/>
      <c r="AO20" s="248"/>
      <c r="AP20" s="248"/>
      <c r="AQ20" s="248"/>
      <c r="AR20" s="248"/>
      <c r="AS20" s="249"/>
    </row>
    <row r="21" spans="1:45" ht="13.5" customHeight="1">
      <c r="A21" s="234" t="s">
        <v>36</v>
      </c>
      <c r="B21" s="235"/>
      <c r="C21" s="235"/>
      <c r="D21" s="235"/>
      <c r="E21" s="235"/>
      <c r="F21" s="235"/>
      <c r="G21" s="268"/>
      <c r="H21" s="269"/>
      <c r="I21" s="269"/>
      <c r="J21" s="269"/>
      <c r="K21" s="269"/>
      <c r="L21" s="269"/>
      <c r="M21" s="269"/>
      <c r="N21" s="269"/>
      <c r="O21" s="269"/>
      <c r="P21" s="269"/>
      <c r="Q21" s="269"/>
      <c r="R21" s="269"/>
      <c r="S21" s="269"/>
      <c r="T21" s="269"/>
      <c r="U21" s="269"/>
      <c r="V21" s="269"/>
      <c r="W21" s="269"/>
      <c r="X21" s="269"/>
      <c r="Y21" s="269"/>
      <c r="Z21" s="269"/>
      <c r="AA21" s="235" t="s">
        <v>140</v>
      </c>
      <c r="AB21" s="235"/>
      <c r="AC21" s="235"/>
      <c r="AD21" s="235"/>
      <c r="AE21" s="235"/>
      <c r="AF21" s="235"/>
      <c r="AG21" s="248"/>
      <c r="AH21" s="248"/>
      <c r="AI21" s="248"/>
      <c r="AJ21" s="248"/>
      <c r="AK21" s="248"/>
      <c r="AL21" s="248"/>
      <c r="AM21" s="248"/>
      <c r="AN21" s="248"/>
      <c r="AO21" s="248"/>
      <c r="AP21" s="248"/>
      <c r="AQ21" s="248"/>
      <c r="AR21" s="248"/>
      <c r="AS21" s="249"/>
    </row>
    <row r="22" spans="1:45" ht="13.5" customHeight="1">
      <c r="A22" s="234"/>
      <c r="B22" s="235"/>
      <c r="C22" s="235"/>
      <c r="D22" s="235"/>
      <c r="E22" s="235"/>
      <c r="F22" s="235"/>
      <c r="G22" s="270"/>
      <c r="H22" s="271"/>
      <c r="I22" s="271"/>
      <c r="J22" s="271"/>
      <c r="K22" s="271"/>
      <c r="L22" s="271"/>
      <c r="M22" s="271"/>
      <c r="N22" s="271"/>
      <c r="O22" s="271"/>
      <c r="P22" s="271"/>
      <c r="Q22" s="271"/>
      <c r="R22" s="271"/>
      <c r="S22" s="271"/>
      <c r="T22" s="271"/>
      <c r="U22" s="271"/>
      <c r="V22" s="271"/>
      <c r="W22" s="271"/>
      <c r="X22" s="271"/>
      <c r="Y22" s="271"/>
      <c r="Z22" s="271"/>
      <c r="AA22" s="235"/>
      <c r="AB22" s="235"/>
      <c r="AC22" s="235"/>
      <c r="AD22" s="235"/>
      <c r="AE22" s="235"/>
      <c r="AF22" s="235"/>
      <c r="AG22" s="248"/>
      <c r="AH22" s="248"/>
      <c r="AI22" s="248"/>
      <c r="AJ22" s="248"/>
      <c r="AK22" s="248"/>
      <c r="AL22" s="248"/>
      <c r="AM22" s="248"/>
      <c r="AN22" s="248"/>
      <c r="AO22" s="248"/>
      <c r="AP22" s="248"/>
      <c r="AQ22" s="248"/>
      <c r="AR22" s="248"/>
      <c r="AS22" s="249"/>
    </row>
    <row r="23" spans="1:45" ht="6.75" customHeight="1" thickBot="1">
      <c r="A23" s="286"/>
      <c r="B23" s="287"/>
      <c r="C23" s="287"/>
      <c r="D23" s="287"/>
      <c r="E23" s="287"/>
      <c r="F23" s="288"/>
      <c r="G23" s="265"/>
      <c r="H23" s="266"/>
      <c r="I23" s="266"/>
      <c r="J23" s="266"/>
      <c r="K23" s="266"/>
      <c r="L23" s="266"/>
      <c r="M23" s="266"/>
      <c r="N23" s="266"/>
      <c r="O23" s="266"/>
      <c r="P23" s="266"/>
      <c r="Q23" s="266"/>
      <c r="R23" s="266"/>
      <c r="S23" s="266"/>
      <c r="T23" s="266"/>
      <c r="U23" s="266"/>
      <c r="V23" s="266"/>
      <c r="W23" s="266"/>
      <c r="X23" s="266"/>
      <c r="Y23" s="266"/>
      <c r="Z23" s="267"/>
      <c r="AA23" s="251"/>
      <c r="AB23" s="251"/>
      <c r="AC23" s="251"/>
      <c r="AD23" s="251"/>
      <c r="AE23" s="251"/>
      <c r="AF23" s="251"/>
      <c r="AG23" s="252"/>
      <c r="AH23" s="252"/>
      <c r="AI23" s="252"/>
      <c r="AJ23" s="252"/>
      <c r="AK23" s="252"/>
      <c r="AL23" s="252"/>
      <c r="AM23" s="252"/>
      <c r="AN23" s="252"/>
      <c r="AO23" s="252"/>
      <c r="AP23" s="252"/>
      <c r="AQ23" s="252"/>
      <c r="AR23" s="252"/>
      <c r="AS23" s="256"/>
    </row>
    <row r="24" spans="1:45" ht="17.25" customHeight="1">
      <c r="A24" s="307" t="s">
        <v>38</v>
      </c>
      <c r="B24" s="308"/>
      <c r="C24" s="308"/>
      <c r="D24" s="308"/>
      <c r="E24" s="308"/>
      <c r="F24" s="309"/>
      <c r="G24" s="289" t="s">
        <v>193</v>
      </c>
      <c r="H24" s="290"/>
      <c r="I24" s="290"/>
      <c r="J24" s="290"/>
      <c r="K24" s="290"/>
      <c r="L24" s="290"/>
      <c r="M24" s="278" t="s">
        <v>145</v>
      </c>
      <c r="N24" s="279"/>
      <c r="O24" s="279"/>
      <c r="P24" s="279"/>
      <c r="Q24" s="279"/>
      <c r="R24" s="279"/>
      <c r="S24" s="280"/>
      <c r="T24" s="284" t="s">
        <v>194</v>
      </c>
      <c r="U24" s="284"/>
      <c r="V24" s="284"/>
      <c r="W24" s="284"/>
      <c r="X24" s="284"/>
      <c r="Y24" s="284"/>
      <c r="Z24" s="272" t="s">
        <v>145</v>
      </c>
      <c r="AA24" s="273"/>
      <c r="AB24" s="273"/>
      <c r="AC24" s="273"/>
      <c r="AD24" s="273"/>
      <c r="AE24" s="273"/>
      <c r="AF24" s="274"/>
      <c r="AG24" s="345" t="s">
        <v>195</v>
      </c>
      <c r="AH24" s="345"/>
      <c r="AI24" s="345"/>
      <c r="AJ24" s="345"/>
      <c r="AK24" s="345"/>
      <c r="AL24" s="345"/>
      <c r="AM24" s="278" t="s">
        <v>145</v>
      </c>
      <c r="AN24" s="279"/>
      <c r="AO24" s="279"/>
      <c r="AP24" s="279"/>
      <c r="AQ24" s="279"/>
      <c r="AR24" s="279"/>
      <c r="AS24" s="296"/>
    </row>
    <row r="25" spans="1:45" ht="17.25" customHeight="1" thickBot="1">
      <c r="A25" s="310"/>
      <c r="B25" s="311"/>
      <c r="C25" s="311"/>
      <c r="D25" s="311"/>
      <c r="E25" s="311"/>
      <c r="F25" s="312"/>
      <c r="G25" s="291"/>
      <c r="H25" s="292"/>
      <c r="I25" s="292"/>
      <c r="J25" s="292"/>
      <c r="K25" s="292"/>
      <c r="L25" s="292"/>
      <c r="M25" s="281"/>
      <c r="N25" s="282"/>
      <c r="O25" s="282"/>
      <c r="P25" s="282"/>
      <c r="Q25" s="282"/>
      <c r="R25" s="282"/>
      <c r="S25" s="283"/>
      <c r="T25" s="285"/>
      <c r="U25" s="285"/>
      <c r="V25" s="285"/>
      <c r="W25" s="285"/>
      <c r="X25" s="285"/>
      <c r="Y25" s="285"/>
      <c r="Z25" s="275"/>
      <c r="AA25" s="276"/>
      <c r="AB25" s="276"/>
      <c r="AC25" s="276"/>
      <c r="AD25" s="276"/>
      <c r="AE25" s="276"/>
      <c r="AF25" s="277"/>
      <c r="AG25" s="346"/>
      <c r="AH25" s="346"/>
      <c r="AI25" s="346"/>
      <c r="AJ25" s="346"/>
      <c r="AK25" s="346"/>
      <c r="AL25" s="346"/>
      <c r="AM25" s="281"/>
      <c r="AN25" s="282"/>
      <c r="AO25" s="282"/>
      <c r="AP25" s="282"/>
      <c r="AQ25" s="282"/>
      <c r="AR25" s="282"/>
      <c r="AS25" s="298"/>
    </row>
    <row r="26" spans="1:45" ht="17.25" customHeight="1">
      <c r="A26" s="310"/>
      <c r="B26" s="311"/>
      <c r="C26" s="311"/>
      <c r="D26" s="311"/>
      <c r="E26" s="311"/>
      <c r="F26" s="312"/>
      <c r="G26" s="293" t="s">
        <v>186</v>
      </c>
      <c r="H26" s="293"/>
      <c r="I26" s="293"/>
      <c r="J26" s="293"/>
      <c r="K26" s="293"/>
      <c r="L26" s="293"/>
      <c r="M26" s="295" t="s">
        <v>187</v>
      </c>
      <c r="N26" s="279"/>
      <c r="O26" s="279"/>
      <c r="P26" s="279"/>
      <c r="Q26" s="279"/>
      <c r="R26" s="279"/>
      <c r="S26" s="296"/>
      <c r="T26" s="316"/>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8"/>
    </row>
    <row r="27" spans="1:45" ht="17.25" customHeight="1" thickBot="1">
      <c r="A27" s="313"/>
      <c r="B27" s="314"/>
      <c r="C27" s="314"/>
      <c r="D27" s="314"/>
      <c r="E27" s="314"/>
      <c r="F27" s="315"/>
      <c r="G27" s="294"/>
      <c r="H27" s="294"/>
      <c r="I27" s="294"/>
      <c r="J27" s="294"/>
      <c r="K27" s="294"/>
      <c r="L27" s="294"/>
      <c r="M27" s="297"/>
      <c r="N27" s="282"/>
      <c r="O27" s="282"/>
      <c r="P27" s="282"/>
      <c r="Q27" s="282"/>
      <c r="R27" s="282"/>
      <c r="S27" s="298"/>
      <c r="T27" s="319"/>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1"/>
    </row>
    <row r="28" spans="1:45" ht="9.75" customHeight="1">
      <c r="A28" s="299" t="s">
        <v>146</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1"/>
    </row>
    <row r="29" spans="1:45" ht="9.75" customHeight="1" thickBot="1">
      <c r="A29" s="302"/>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4"/>
    </row>
    <row r="30" spans="1:45" ht="15.75" customHeight="1">
      <c r="A30" s="347" t="s">
        <v>39</v>
      </c>
      <c r="B30" s="260"/>
      <c r="C30" s="260"/>
      <c r="D30" s="261"/>
      <c r="E30" s="259"/>
      <c r="F30" s="260"/>
      <c r="G30" s="260"/>
      <c r="H30" s="260"/>
      <c r="I30" s="260"/>
      <c r="J30" s="260"/>
      <c r="K30" s="260"/>
      <c r="L30" s="260"/>
      <c r="M30" s="261"/>
      <c r="N30" s="259" t="s">
        <v>40</v>
      </c>
      <c r="O30" s="260"/>
      <c r="P30" s="260"/>
      <c r="Q30" s="260"/>
      <c r="R30" s="261"/>
      <c r="S30" s="259"/>
      <c r="T30" s="260"/>
      <c r="U30" s="260"/>
      <c r="V30" s="260"/>
      <c r="W30" s="261"/>
      <c r="X30" s="259" t="s">
        <v>39</v>
      </c>
      <c r="Y30" s="260"/>
      <c r="Z30" s="260"/>
      <c r="AA30" s="261"/>
      <c r="AB30" s="259"/>
      <c r="AC30" s="260"/>
      <c r="AD30" s="260"/>
      <c r="AE30" s="260"/>
      <c r="AF30" s="260"/>
      <c r="AG30" s="260"/>
      <c r="AH30" s="260"/>
      <c r="AI30" s="260"/>
      <c r="AJ30" s="261"/>
      <c r="AK30" s="259" t="s">
        <v>40</v>
      </c>
      <c r="AL30" s="260"/>
      <c r="AM30" s="260"/>
      <c r="AN30" s="260"/>
      <c r="AO30" s="261"/>
      <c r="AP30" s="259"/>
      <c r="AQ30" s="260"/>
      <c r="AR30" s="260"/>
      <c r="AS30" s="305"/>
    </row>
    <row r="31" spans="1:45" ht="15.75" customHeight="1">
      <c r="A31" s="348"/>
      <c r="B31" s="263"/>
      <c r="C31" s="263"/>
      <c r="D31" s="264"/>
      <c r="E31" s="262"/>
      <c r="F31" s="263"/>
      <c r="G31" s="263"/>
      <c r="H31" s="263"/>
      <c r="I31" s="263"/>
      <c r="J31" s="263"/>
      <c r="K31" s="263"/>
      <c r="L31" s="263"/>
      <c r="M31" s="264"/>
      <c r="N31" s="262"/>
      <c r="O31" s="263"/>
      <c r="P31" s="263"/>
      <c r="Q31" s="263"/>
      <c r="R31" s="264"/>
      <c r="S31" s="262"/>
      <c r="T31" s="263"/>
      <c r="U31" s="263"/>
      <c r="V31" s="263"/>
      <c r="W31" s="264"/>
      <c r="X31" s="262"/>
      <c r="Y31" s="263"/>
      <c r="Z31" s="263"/>
      <c r="AA31" s="264"/>
      <c r="AB31" s="262"/>
      <c r="AC31" s="263"/>
      <c r="AD31" s="263"/>
      <c r="AE31" s="263"/>
      <c r="AF31" s="263"/>
      <c r="AG31" s="263"/>
      <c r="AH31" s="263"/>
      <c r="AI31" s="263"/>
      <c r="AJ31" s="264"/>
      <c r="AK31" s="262"/>
      <c r="AL31" s="263"/>
      <c r="AM31" s="263"/>
      <c r="AN31" s="263"/>
      <c r="AO31" s="264"/>
      <c r="AP31" s="262"/>
      <c r="AQ31" s="263"/>
      <c r="AR31" s="263"/>
      <c r="AS31" s="306"/>
    </row>
    <row r="32" spans="1:45" ht="15.75" customHeight="1">
      <c r="A32" s="362" t="s">
        <v>39</v>
      </c>
      <c r="B32" s="337"/>
      <c r="C32" s="337"/>
      <c r="D32" s="349"/>
      <c r="E32" s="336"/>
      <c r="F32" s="337"/>
      <c r="G32" s="337"/>
      <c r="H32" s="337"/>
      <c r="I32" s="337"/>
      <c r="J32" s="337"/>
      <c r="K32" s="337"/>
      <c r="L32" s="337"/>
      <c r="M32" s="349"/>
      <c r="N32" s="336" t="s">
        <v>40</v>
      </c>
      <c r="O32" s="337"/>
      <c r="P32" s="337"/>
      <c r="Q32" s="337"/>
      <c r="R32" s="349"/>
      <c r="S32" s="336"/>
      <c r="T32" s="337"/>
      <c r="U32" s="337"/>
      <c r="V32" s="337"/>
      <c r="W32" s="349"/>
      <c r="X32" s="336" t="s">
        <v>39</v>
      </c>
      <c r="Y32" s="337"/>
      <c r="Z32" s="337"/>
      <c r="AA32" s="349"/>
      <c r="AB32" s="336"/>
      <c r="AC32" s="337"/>
      <c r="AD32" s="337"/>
      <c r="AE32" s="337"/>
      <c r="AF32" s="337"/>
      <c r="AG32" s="337"/>
      <c r="AH32" s="337"/>
      <c r="AI32" s="337"/>
      <c r="AJ32" s="349"/>
      <c r="AK32" s="336" t="s">
        <v>40</v>
      </c>
      <c r="AL32" s="337"/>
      <c r="AM32" s="337"/>
      <c r="AN32" s="337"/>
      <c r="AO32" s="349"/>
      <c r="AP32" s="336"/>
      <c r="AQ32" s="337"/>
      <c r="AR32" s="337"/>
      <c r="AS32" s="338"/>
    </row>
    <row r="33" spans="1:45" ht="15.75" customHeight="1" thickBot="1">
      <c r="A33" s="363"/>
      <c r="B33" s="340"/>
      <c r="C33" s="340"/>
      <c r="D33" s="350"/>
      <c r="E33" s="339"/>
      <c r="F33" s="340"/>
      <c r="G33" s="340"/>
      <c r="H33" s="340"/>
      <c r="I33" s="340"/>
      <c r="J33" s="340"/>
      <c r="K33" s="340"/>
      <c r="L33" s="340"/>
      <c r="M33" s="350"/>
      <c r="N33" s="339"/>
      <c r="O33" s="340"/>
      <c r="P33" s="340"/>
      <c r="Q33" s="340"/>
      <c r="R33" s="350"/>
      <c r="S33" s="339"/>
      <c r="T33" s="340"/>
      <c r="U33" s="340"/>
      <c r="V33" s="340"/>
      <c r="W33" s="350"/>
      <c r="X33" s="339"/>
      <c r="Y33" s="340"/>
      <c r="Z33" s="340"/>
      <c r="AA33" s="350"/>
      <c r="AB33" s="339"/>
      <c r="AC33" s="340"/>
      <c r="AD33" s="340"/>
      <c r="AE33" s="340"/>
      <c r="AF33" s="340"/>
      <c r="AG33" s="340"/>
      <c r="AH33" s="340"/>
      <c r="AI33" s="340"/>
      <c r="AJ33" s="350"/>
      <c r="AK33" s="339"/>
      <c r="AL33" s="340"/>
      <c r="AM33" s="340"/>
      <c r="AN33" s="340"/>
      <c r="AO33" s="350"/>
      <c r="AP33" s="339"/>
      <c r="AQ33" s="340"/>
      <c r="AR33" s="340"/>
      <c r="AS33" s="341"/>
    </row>
    <row r="34" spans="1:45" ht="15.75" customHeight="1" thickBot="1">
      <c r="A34" s="352" t="s">
        <v>147</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4"/>
    </row>
    <row r="35" spans="1:45" ht="15.75" customHeight="1">
      <c r="A35" s="364" t="s">
        <v>148</v>
      </c>
      <c r="B35" s="333"/>
      <c r="C35" s="333"/>
      <c r="D35" s="342" t="s">
        <v>149</v>
      </c>
      <c r="E35" s="342"/>
      <c r="F35" s="342"/>
      <c r="G35" s="342"/>
      <c r="H35" s="342"/>
      <c r="I35" s="342"/>
      <c r="J35" s="342" t="s">
        <v>150</v>
      </c>
      <c r="K35" s="342"/>
      <c r="L35" s="342"/>
      <c r="M35" s="342"/>
      <c r="N35" s="342"/>
      <c r="O35" s="356"/>
      <c r="P35" s="332" t="s">
        <v>148</v>
      </c>
      <c r="Q35" s="333"/>
      <c r="R35" s="333"/>
      <c r="S35" s="342" t="s">
        <v>149</v>
      </c>
      <c r="T35" s="342"/>
      <c r="U35" s="342"/>
      <c r="V35" s="342"/>
      <c r="W35" s="342"/>
      <c r="X35" s="342"/>
      <c r="Y35" s="342" t="s">
        <v>150</v>
      </c>
      <c r="Z35" s="342"/>
      <c r="AA35" s="342"/>
      <c r="AB35" s="342"/>
      <c r="AC35" s="342"/>
      <c r="AD35" s="356"/>
      <c r="AE35" s="332" t="s">
        <v>148</v>
      </c>
      <c r="AF35" s="333"/>
      <c r="AG35" s="333"/>
      <c r="AH35" s="342" t="s">
        <v>149</v>
      </c>
      <c r="AI35" s="342"/>
      <c r="AJ35" s="342"/>
      <c r="AK35" s="342"/>
      <c r="AL35" s="342"/>
      <c r="AM35" s="342"/>
      <c r="AN35" s="342" t="s">
        <v>150</v>
      </c>
      <c r="AO35" s="342"/>
      <c r="AP35" s="342"/>
      <c r="AQ35" s="342"/>
      <c r="AR35" s="342"/>
      <c r="AS35" s="351"/>
    </row>
    <row r="36" spans="1:45" ht="15.75" customHeight="1" thickBot="1">
      <c r="A36" s="365"/>
      <c r="B36" s="335"/>
      <c r="C36" s="335"/>
      <c r="D36" s="343" t="s">
        <v>151</v>
      </c>
      <c r="E36" s="343"/>
      <c r="F36" s="343"/>
      <c r="G36" s="343"/>
      <c r="H36" s="343"/>
      <c r="I36" s="343"/>
      <c r="J36" s="343" t="s">
        <v>152</v>
      </c>
      <c r="K36" s="343"/>
      <c r="L36" s="343"/>
      <c r="M36" s="343"/>
      <c r="N36" s="343"/>
      <c r="O36" s="355"/>
      <c r="P36" s="334"/>
      <c r="Q36" s="335"/>
      <c r="R36" s="335"/>
      <c r="S36" s="343" t="s">
        <v>151</v>
      </c>
      <c r="T36" s="343"/>
      <c r="U36" s="343"/>
      <c r="V36" s="343"/>
      <c r="W36" s="343"/>
      <c r="X36" s="343"/>
      <c r="Y36" s="343" t="s">
        <v>152</v>
      </c>
      <c r="Z36" s="343"/>
      <c r="AA36" s="343"/>
      <c r="AB36" s="343"/>
      <c r="AC36" s="343"/>
      <c r="AD36" s="355"/>
      <c r="AE36" s="334"/>
      <c r="AF36" s="335"/>
      <c r="AG36" s="335"/>
      <c r="AH36" s="343" t="s">
        <v>151</v>
      </c>
      <c r="AI36" s="343"/>
      <c r="AJ36" s="343"/>
      <c r="AK36" s="343"/>
      <c r="AL36" s="343"/>
      <c r="AM36" s="343"/>
      <c r="AN36" s="343" t="s">
        <v>152</v>
      </c>
      <c r="AO36" s="343"/>
      <c r="AP36" s="343"/>
      <c r="AQ36" s="343"/>
      <c r="AR36" s="343"/>
      <c r="AS36" s="344"/>
    </row>
    <row r="37" spans="1:45" ht="12.75">
      <c r="A37" s="359" t="s">
        <v>41</v>
      </c>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1"/>
    </row>
    <row r="38" spans="1:45" ht="13.5" thickBot="1">
      <c r="A38" s="323" t="s">
        <v>42</v>
      </c>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5"/>
    </row>
    <row r="39" spans="1:45" ht="13.5" customHeight="1">
      <c r="A39" s="326" t="s">
        <v>43</v>
      </c>
      <c r="B39" s="327"/>
      <c r="C39" s="327"/>
      <c r="D39" s="327"/>
      <c r="E39" s="327"/>
      <c r="F39" s="327"/>
      <c r="G39" s="327"/>
      <c r="H39" s="327"/>
      <c r="I39" s="327"/>
      <c r="J39" s="327"/>
      <c r="K39" s="327"/>
      <c r="L39" s="327"/>
      <c r="M39" s="327"/>
      <c r="N39" s="327"/>
      <c r="O39" s="327"/>
      <c r="P39" s="330" t="s">
        <v>173</v>
      </c>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260"/>
      <c r="AR39" s="260"/>
      <c r="AS39" s="305"/>
    </row>
    <row r="40" spans="1:45" ht="13.5" customHeight="1">
      <c r="A40" s="328"/>
      <c r="B40" s="329"/>
      <c r="C40" s="329"/>
      <c r="D40" s="329"/>
      <c r="E40" s="329"/>
      <c r="F40" s="329"/>
      <c r="G40" s="329"/>
      <c r="H40" s="329"/>
      <c r="I40" s="329"/>
      <c r="J40" s="329"/>
      <c r="K40" s="329"/>
      <c r="L40" s="329"/>
      <c r="M40" s="329"/>
      <c r="N40" s="329"/>
      <c r="O40" s="329"/>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57"/>
      <c r="AR40" s="357"/>
      <c r="AS40" s="358"/>
    </row>
    <row r="41" spans="1:45" ht="12.75">
      <c r="A41" s="63"/>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5"/>
    </row>
    <row r="42" spans="1:45" ht="12.75">
      <c r="A42" s="63"/>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5"/>
    </row>
    <row r="43" spans="1:45" ht="12.75">
      <c r="A43" s="63"/>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5"/>
    </row>
    <row r="44" spans="1:45" ht="12.75">
      <c r="A44" s="63"/>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5"/>
    </row>
    <row r="45" spans="1:45" ht="12.75">
      <c r="A45" s="63"/>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5"/>
    </row>
    <row r="46" spans="1:45" ht="12.75">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5"/>
    </row>
    <row r="47" spans="1:45" ht="12.75">
      <c r="A47" s="63"/>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5"/>
    </row>
    <row r="48" spans="1:45" ht="12.75">
      <c r="A48" s="63"/>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5"/>
    </row>
    <row r="49" spans="1:45" ht="12.75">
      <c r="A49" s="63"/>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5"/>
    </row>
    <row r="50" spans="1:45" ht="12.75">
      <c r="A50" s="63"/>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5"/>
    </row>
    <row r="51" spans="1:45" ht="12.75">
      <c r="A51" s="63"/>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5"/>
    </row>
    <row r="52" spans="1:45" ht="12.75">
      <c r="A52" s="63"/>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5"/>
    </row>
    <row r="53" spans="1:45" ht="12.75">
      <c r="A53" s="63"/>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5"/>
    </row>
    <row r="54" spans="1:45" ht="12.75">
      <c r="A54" s="63"/>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5"/>
    </row>
    <row r="55" spans="1:45" ht="12.75">
      <c r="A55" s="63"/>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5"/>
    </row>
    <row r="56" spans="1:45" ht="12.75">
      <c r="A56" s="63"/>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5"/>
    </row>
    <row r="57" spans="1:45" ht="12.75">
      <c r="A57" s="63"/>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5"/>
    </row>
    <row r="58" spans="1:45" ht="13.5" thickBot="1">
      <c r="A58" s="66"/>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8"/>
    </row>
    <row r="59" spans="1:45" ht="13.5" customHeight="1">
      <c r="A59" s="322" t="s">
        <v>44</v>
      </c>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row>
    <row r="60" spans="1:45" ht="13.5" customHeight="1">
      <c r="A60" s="322"/>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row>
  </sheetData>
  <sheetProtection/>
  <mergeCells count="89">
    <mergeCell ref="AQ39:AS40"/>
    <mergeCell ref="A37:AS37"/>
    <mergeCell ref="Y35:AD35"/>
    <mergeCell ref="A32:D33"/>
    <mergeCell ref="AE35:AG36"/>
    <mergeCell ref="E32:M33"/>
    <mergeCell ref="A35:C36"/>
    <mergeCell ref="D35:I35"/>
    <mergeCell ref="S32:W33"/>
    <mergeCell ref="D36:I36"/>
    <mergeCell ref="J36:O36"/>
    <mergeCell ref="S36:X36"/>
    <mergeCell ref="J35:O35"/>
    <mergeCell ref="X32:AA33"/>
    <mergeCell ref="AH35:AM35"/>
    <mergeCell ref="Y36:AD36"/>
    <mergeCell ref="AG24:AL25"/>
    <mergeCell ref="A30:D31"/>
    <mergeCell ref="AK32:AO33"/>
    <mergeCell ref="AN35:AS35"/>
    <mergeCell ref="N32:R33"/>
    <mergeCell ref="A34:AS34"/>
    <mergeCell ref="AB32:AJ33"/>
    <mergeCell ref="A59:AS60"/>
    <mergeCell ref="A38:AS38"/>
    <mergeCell ref="A39:O40"/>
    <mergeCell ref="P39:AP40"/>
    <mergeCell ref="P35:R36"/>
    <mergeCell ref="N30:R31"/>
    <mergeCell ref="AP32:AS33"/>
    <mergeCell ref="S35:X35"/>
    <mergeCell ref="AH36:AM36"/>
    <mergeCell ref="AN36:AS36"/>
    <mergeCell ref="A23:F23"/>
    <mergeCell ref="G24:L25"/>
    <mergeCell ref="AB30:AJ31"/>
    <mergeCell ref="G26:L27"/>
    <mergeCell ref="M26:S27"/>
    <mergeCell ref="A28:AS29"/>
    <mergeCell ref="AP30:AS31"/>
    <mergeCell ref="AM24:AS25"/>
    <mergeCell ref="A24:F27"/>
    <mergeCell ref="T26:AS27"/>
    <mergeCell ref="A17:F18"/>
    <mergeCell ref="X30:AA31"/>
    <mergeCell ref="G17:AS18"/>
    <mergeCell ref="AG21:AS22"/>
    <mergeCell ref="AA21:AF22"/>
    <mergeCell ref="AG23:AS23"/>
    <mergeCell ref="Z24:AF25"/>
    <mergeCell ref="M24:S25"/>
    <mergeCell ref="T24:Y25"/>
    <mergeCell ref="AK30:AO31"/>
    <mergeCell ref="A19:F20"/>
    <mergeCell ref="AG19:AS20"/>
    <mergeCell ref="E30:M31"/>
    <mergeCell ref="G19:Z20"/>
    <mergeCell ref="G23:Z23"/>
    <mergeCell ref="AA19:AF20"/>
    <mergeCell ref="A21:F22"/>
    <mergeCell ref="G21:Z22"/>
    <mergeCell ref="S30:W31"/>
    <mergeCell ref="AA23:AF23"/>
    <mergeCell ref="A14:F14"/>
    <mergeCell ref="G14:AS14"/>
    <mergeCell ref="A12:F13"/>
    <mergeCell ref="G12:Z13"/>
    <mergeCell ref="AA12:AF13"/>
    <mergeCell ref="G15:AS16"/>
    <mergeCell ref="AG12:AS13"/>
    <mergeCell ref="A15:F16"/>
    <mergeCell ref="A4:F5"/>
    <mergeCell ref="G4:AF5"/>
    <mergeCell ref="AG4:AL5"/>
    <mergeCell ref="AM4:AS5"/>
    <mergeCell ref="A10:F11"/>
    <mergeCell ref="G10:Z11"/>
    <mergeCell ref="AA10:AF11"/>
    <mergeCell ref="AG10:AS11"/>
    <mergeCell ref="AF1:AH1"/>
    <mergeCell ref="AK1:AL1"/>
    <mergeCell ref="AN1:AO1"/>
    <mergeCell ref="A2:AS2"/>
    <mergeCell ref="A8:F9"/>
    <mergeCell ref="G8:AS9"/>
    <mergeCell ref="A6:F7"/>
    <mergeCell ref="G6:AS7"/>
    <mergeCell ref="A3:F3"/>
    <mergeCell ref="G3:AS3"/>
  </mergeCells>
  <printOptions/>
  <pageMargins left="0.1968503937007874" right="0.1968503937007874" top="0.5905511811023623" bottom="0.3937007874015748"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FF00"/>
  </sheetPr>
  <dimension ref="B1:I35"/>
  <sheetViews>
    <sheetView zoomScalePageLayoutView="0" workbookViewId="0" topLeftCell="A1">
      <selection activeCell="E19" sqref="E19"/>
    </sheetView>
  </sheetViews>
  <sheetFormatPr defaultColWidth="11.125" defaultRowHeight="21" customHeight="1"/>
  <cols>
    <col min="1" max="1" width="3.75390625" style="61" customWidth="1"/>
    <col min="2" max="9" width="11.125" style="61" customWidth="1"/>
    <col min="10" max="10" width="3.375" style="61" customWidth="1"/>
    <col min="11" max="16384" width="11.125" style="61" customWidth="1"/>
  </cols>
  <sheetData>
    <row r="1" spans="2:9" ht="21" customHeight="1">
      <c r="B1" s="369" t="s">
        <v>484</v>
      </c>
      <c r="C1" s="369"/>
      <c r="D1" s="369"/>
      <c r="E1" s="369"/>
      <c r="F1" s="369"/>
      <c r="G1" s="369"/>
      <c r="H1" s="369"/>
      <c r="I1" s="369"/>
    </row>
    <row r="2" spans="2:9" ht="21" customHeight="1">
      <c r="B2" s="69"/>
      <c r="C2" s="69"/>
      <c r="D2" s="371" t="s">
        <v>170</v>
      </c>
      <c r="E2" s="371"/>
      <c r="F2" s="371"/>
      <c r="G2" s="371"/>
      <c r="H2" s="371"/>
      <c r="I2" s="69"/>
    </row>
    <row r="3" ht="21" customHeight="1">
      <c r="B3" s="70"/>
    </row>
    <row r="4" spans="2:9" ht="21" customHeight="1">
      <c r="B4" s="70"/>
      <c r="C4" s="71" t="s">
        <v>21</v>
      </c>
      <c r="D4" s="370"/>
      <c r="E4" s="370"/>
      <c r="G4" s="71" t="s">
        <v>153</v>
      </c>
      <c r="H4" s="370"/>
      <c r="I4" s="370"/>
    </row>
    <row r="5" spans="2:9" ht="21" customHeight="1">
      <c r="B5" s="70"/>
      <c r="G5" s="368"/>
      <c r="H5" s="368"/>
      <c r="I5" s="368"/>
    </row>
    <row r="6" spans="2:8" ht="21" customHeight="1">
      <c r="B6" s="366" t="s">
        <v>154</v>
      </c>
      <c r="C6" s="367"/>
      <c r="G6" s="368" t="s">
        <v>46</v>
      </c>
      <c r="H6" s="368"/>
    </row>
    <row r="7" spans="2:9" ht="21" customHeight="1">
      <c r="B7" s="72" t="s">
        <v>155</v>
      </c>
      <c r="C7" s="72" t="s">
        <v>156</v>
      </c>
      <c r="D7" s="73" t="s">
        <v>157</v>
      </c>
      <c r="E7" s="73" t="s">
        <v>158</v>
      </c>
      <c r="G7" s="74" t="s">
        <v>47</v>
      </c>
      <c r="H7" s="372" t="s">
        <v>28</v>
      </c>
      <c r="I7" s="373"/>
    </row>
    <row r="8" spans="2:9" ht="21" customHeight="1">
      <c r="B8" s="72" t="s">
        <v>48</v>
      </c>
      <c r="C8" s="75"/>
      <c r="D8" s="74"/>
      <c r="E8" s="74"/>
      <c r="G8" s="74" t="s">
        <v>49</v>
      </c>
      <c r="H8" s="374"/>
      <c r="I8" s="374"/>
    </row>
    <row r="9" spans="2:9" ht="21" customHeight="1">
      <c r="B9" s="72" t="s">
        <v>50</v>
      </c>
      <c r="C9" s="74"/>
      <c r="D9" s="74"/>
      <c r="E9" s="74"/>
      <c r="G9" s="74" t="s">
        <v>159</v>
      </c>
      <c r="H9" s="374"/>
      <c r="I9" s="374"/>
    </row>
    <row r="10" spans="2:9" ht="21" customHeight="1">
      <c r="B10" s="72" t="s">
        <v>160</v>
      </c>
      <c r="C10" s="74"/>
      <c r="D10" s="74"/>
      <c r="E10" s="74"/>
      <c r="G10" s="74" t="s">
        <v>159</v>
      </c>
      <c r="H10" s="374"/>
      <c r="I10" s="374"/>
    </row>
    <row r="11" spans="2:9" ht="21" customHeight="1">
      <c r="B11" s="72" t="s">
        <v>48</v>
      </c>
      <c r="C11" s="74"/>
      <c r="D11" s="74"/>
      <c r="E11" s="74"/>
      <c r="G11" s="74"/>
      <c r="H11" s="374"/>
      <c r="I11" s="374"/>
    </row>
    <row r="12" spans="2:9" ht="21" customHeight="1">
      <c r="B12" s="72" t="s">
        <v>50</v>
      </c>
      <c r="C12" s="74"/>
      <c r="D12" s="74"/>
      <c r="E12" s="74"/>
      <c r="G12" s="74"/>
      <c r="H12" s="374"/>
      <c r="I12" s="374"/>
    </row>
    <row r="13" spans="2:9" ht="21" customHeight="1">
      <c r="B13" s="76"/>
      <c r="C13" s="64"/>
      <c r="D13" s="64"/>
      <c r="E13" s="64"/>
      <c r="G13" s="64"/>
      <c r="H13" s="77"/>
      <c r="I13" s="77"/>
    </row>
    <row r="14" spans="2:3" ht="21" customHeight="1" thickBot="1">
      <c r="B14" s="375" t="s">
        <v>161</v>
      </c>
      <c r="C14" s="375"/>
    </row>
    <row r="15" spans="2:9" ht="21" customHeight="1">
      <c r="B15" s="78" t="s">
        <v>51</v>
      </c>
      <c r="C15" s="79" t="s">
        <v>52</v>
      </c>
      <c r="D15" s="80" t="s">
        <v>53</v>
      </c>
      <c r="E15" s="80" t="s">
        <v>29</v>
      </c>
      <c r="F15" s="80" t="s">
        <v>51</v>
      </c>
      <c r="G15" s="79" t="s">
        <v>52</v>
      </c>
      <c r="H15" s="80" t="s">
        <v>53</v>
      </c>
      <c r="I15" s="81" t="s">
        <v>29</v>
      </c>
    </row>
    <row r="16" spans="2:9" ht="21" customHeight="1">
      <c r="B16" s="82">
        <v>1</v>
      </c>
      <c r="C16" s="83"/>
      <c r="D16" s="83"/>
      <c r="E16" s="83"/>
      <c r="F16" s="83">
        <v>21</v>
      </c>
      <c r="G16" s="83"/>
      <c r="H16" s="83"/>
      <c r="I16" s="84"/>
    </row>
    <row r="17" spans="2:9" ht="21" customHeight="1">
      <c r="B17" s="82">
        <v>2</v>
      </c>
      <c r="C17" s="83"/>
      <c r="D17" s="83"/>
      <c r="E17" s="83"/>
      <c r="F17" s="83">
        <v>22</v>
      </c>
      <c r="G17" s="83"/>
      <c r="H17" s="83"/>
      <c r="I17" s="84"/>
    </row>
    <row r="18" spans="2:9" ht="21" customHeight="1">
      <c r="B18" s="82">
        <v>3</v>
      </c>
      <c r="C18" s="83"/>
      <c r="D18" s="83"/>
      <c r="E18" s="83"/>
      <c r="F18" s="83">
        <v>23</v>
      </c>
      <c r="G18" s="83"/>
      <c r="H18" s="83"/>
      <c r="I18" s="84"/>
    </row>
    <row r="19" spans="2:9" ht="21" customHeight="1">
      <c r="B19" s="82">
        <v>4</v>
      </c>
      <c r="C19" s="83"/>
      <c r="D19" s="83"/>
      <c r="E19" s="83"/>
      <c r="F19" s="83">
        <v>24</v>
      </c>
      <c r="G19" s="83"/>
      <c r="H19" s="83"/>
      <c r="I19" s="84"/>
    </row>
    <row r="20" spans="2:9" ht="21" customHeight="1">
      <c r="B20" s="82">
        <v>5</v>
      </c>
      <c r="C20" s="83"/>
      <c r="D20" s="83"/>
      <c r="E20" s="83"/>
      <c r="F20" s="83">
        <v>25</v>
      </c>
      <c r="G20" s="83"/>
      <c r="H20" s="83"/>
      <c r="I20" s="84"/>
    </row>
    <row r="21" spans="2:9" ht="21" customHeight="1">
      <c r="B21" s="82">
        <v>6</v>
      </c>
      <c r="C21" s="83"/>
      <c r="D21" s="83"/>
      <c r="E21" s="83"/>
      <c r="F21" s="83">
        <v>26</v>
      </c>
      <c r="G21" s="83"/>
      <c r="H21" s="83"/>
      <c r="I21" s="84"/>
    </row>
    <row r="22" spans="2:9" ht="21" customHeight="1">
      <c r="B22" s="82">
        <v>7</v>
      </c>
      <c r="C22" s="83"/>
      <c r="D22" s="83"/>
      <c r="E22" s="83"/>
      <c r="F22" s="83">
        <v>27</v>
      </c>
      <c r="G22" s="83"/>
      <c r="H22" s="83"/>
      <c r="I22" s="84"/>
    </row>
    <row r="23" spans="2:9" ht="21" customHeight="1">
      <c r="B23" s="82">
        <v>8</v>
      </c>
      <c r="C23" s="83"/>
      <c r="D23" s="85" t="s">
        <v>54</v>
      </c>
      <c r="E23" s="83"/>
      <c r="F23" s="83">
        <v>28</v>
      </c>
      <c r="G23" s="83"/>
      <c r="H23" s="83"/>
      <c r="I23" s="84"/>
    </row>
    <row r="24" spans="2:9" ht="21" customHeight="1">
      <c r="B24" s="82">
        <v>9</v>
      </c>
      <c r="C24" s="83"/>
      <c r="D24" s="83"/>
      <c r="E24" s="83"/>
      <c r="F24" s="83">
        <v>29</v>
      </c>
      <c r="G24" s="83"/>
      <c r="H24" s="83"/>
      <c r="I24" s="84"/>
    </row>
    <row r="25" spans="2:9" ht="21" customHeight="1">
      <c r="B25" s="82">
        <v>10</v>
      </c>
      <c r="C25" s="83"/>
      <c r="D25" s="83"/>
      <c r="E25" s="83"/>
      <c r="F25" s="83">
        <v>30</v>
      </c>
      <c r="G25" s="83"/>
      <c r="H25" s="83"/>
      <c r="I25" s="84"/>
    </row>
    <row r="26" spans="2:9" ht="21" customHeight="1">
      <c r="B26" s="82">
        <v>11</v>
      </c>
      <c r="C26" s="83"/>
      <c r="D26" s="83"/>
      <c r="E26" s="83"/>
      <c r="F26" s="83">
        <v>31</v>
      </c>
      <c r="G26" s="83"/>
      <c r="H26" s="83"/>
      <c r="I26" s="84"/>
    </row>
    <row r="27" spans="2:9" ht="21" customHeight="1">
      <c r="B27" s="82">
        <v>12</v>
      </c>
      <c r="C27" s="83"/>
      <c r="D27" s="83"/>
      <c r="E27" s="83"/>
      <c r="F27" s="83">
        <v>32</v>
      </c>
      <c r="G27" s="83"/>
      <c r="H27" s="83"/>
      <c r="I27" s="84"/>
    </row>
    <row r="28" spans="2:9" ht="21" customHeight="1">
      <c r="B28" s="82">
        <v>13</v>
      </c>
      <c r="C28" s="83"/>
      <c r="D28" s="85"/>
      <c r="E28" s="83"/>
      <c r="F28" s="83">
        <v>33</v>
      </c>
      <c r="G28" s="83"/>
      <c r="H28" s="83"/>
      <c r="I28" s="84"/>
    </row>
    <row r="29" spans="2:9" ht="21" customHeight="1">
      <c r="B29" s="82">
        <v>14</v>
      </c>
      <c r="C29" s="83"/>
      <c r="D29" s="83"/>
      <c r="E29" s="83"/>
      <c r="F29" s="83">
        <v>34</v>
      </c>
      <c r="G29" s="83"/>
      <c r="H29" s="83"/>
      <c r="I29" s="84"/>
    </row>
    <row r="30" spans="2:9" ht="21" customHeight="1">
      <c r="B30" s="82">
        <v>15</v>
      </c>
      <c r="C30" s="83"/>
      <c r="D30" s="83"/>
      <c r="E30" s="83"/>
      <c r="F30" s="83">
        <v>35</v>
      </c>
      <c r="G30" s="83"/>
      <c r="H30" s="83"/>
      <c r="I30" s="84"/>
    </row>
    <row r="31" spans="2:9" ht="21" customHeight="1">
      <c r="B31" s="82">
        <v>16</v>
      </c>
      <c r="C31" s="83"/>
      <c r="D31" s="83"/>
      <c r="E31" s="83"/>
      <c r="F31" s="83">
        <v>36</v>
      </c>
      <c r="G31" s="83"/>
      <c r="H31" s="83"/>
      <c r="I31" s="84"/>
    </row>
    <row r="32" spans="2:9" ht="21" customHeight="1">
      <c r="B32" s="82">
        <v>17</v>
      </c>
      <c r="C32" s="83"/>
      <c r="D32" s="83"/>
      <c r="E32" s="85"/>
      <c r="F32" s="83">
        <v>37</v>
      </c>
      <c r="G32" s="83"/>
      <c r="H32" s="83"/>
      <c r="I32" s="84"/>
    </row>
    <row r="33" spans="2:9" ht="21" customHeight="1">
      <c r="B33" s="82">
        <v>18</v>
      </c>
      <c r="C33" s="83"/>
      <c r="D33" s="83"/>
      <c r="E33" s="83"/>
      <c r="F33" s="83">
        <v>38</v>
      </c>
      <c r="G33" s="83"/>
      <c r="H33" s="83"/>
      <c r="I33" s="84"/>
    </row>
    <row r="34" spans="2:9" ht="21" customHeight="1">
      <c r="B34" s="82">
        <v>19</v>
      </c>
      <c r="C34" s="83"/>
      <c r="D34" s="83"/>
      <c r="E34" s="83"/>
      <c r="F34" s="83">
        <v>39</v>
      </c>
      <c r="G34" s="83"/>
      <c r="H34" s="83"/>
      <c r="I34" s="84"/>
    </row>
    <row r="35" spans="2:9" ht="21" customHeight="1" thickBot="1">
      <c r="B35" s="86">
        <v>20</v>
      </c>
      <c r="C35" s="87"/>
      <c r="D35" s="87"/>
      <c r="E35" s="87"/>
      <c r="F35" s="87">
        <v>40</v>
      </c>
      <c r="G35" s="87"/>
      <c r="H35" s="87"/>
      <c r="I35" s="88"/>
    </row>
  </sheetData>
  <sheetProtection/>
  <mergeCells count="14">
    <mergeCell ref="H7:I7"/>
    <mergeCell ref="H8:I8"/>
    <mergeCell ref="B14:C14"/>
    <mergeCell ref="H9:I9"/>
    <mergeCell ref="H10:I10"/>
    <mergeCell ref="H11:I11"/>
    <mergeCell ref="H12:I12"/>
    <mergeCell ref="B6:C6"/>
    <mergeCell ref="G6:H6"/>
    <mergeCell ref="B1:I1"/>
    <mergeCell ref="D4:E4"/>
    <mergeCell ref="H4:I4"/>
    <mergeCell ref="G5:I5"/>
    <mergeCell ref="D2:H2"/>
  </mergeCells>
  <printOptions/>
  <pageMargins left="0.3937007874015748" right="0.3937007874015748" top="0.5905511811023623" bottom="0.3937007874015748" header="0.5118110236220472" footer="0.31496062992125984"/>
  <pageSetup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B1:AE42"/>
  <sheetViews>
    <sheetView zoomScalePageLayoutView="0" workbookViewId="0" topLeftCell="A1">
      <selection activeCell="N11" sqref="N11"/>
    </sheetView>
  </sheetViews>
  <sheetFormatPr defaultColWidth="9.00390625" defaultRowHeight="13.5"/>
  <cols>
    <col min="1" max="1" width="3.625" style="0" customWidth="1"/>
    <col min="12" max="12" width="3.125" style="0" customWidth="1"/>
  </cols>
  <sheetData>
    <row r="1" spans="2:10" ht="15">
      <c r="B1" s="377" t="s">
        <v>299</v>
      </c>
      <c r="C1" s="377"/>
      <c r="D1" s="377"/>
      <c r="E1" s="377"/>
      <c r="F1" s="377"/>
      <c r="G1" s="377"/>
      <c r="H1" s="377"/>
      <c r="I1" s="377"/>
      <c r="J1" s="377"/>
    </row>
    <row r="3" spans="5:20" ht="15">
      <c r="E3" s="378" t="s">
        <v>331</v>
      </c>
      <c r="F3" s="378"/>
      <c r="G3" s="378"/>
      <c r="H3" s="378"/>
      <c r="I3" s="378"/>
      <c r="J3" s="378"/>
      <c r="K3" s="378"/>
      <c r="L3" s="145"/>
      <c r="M3" s="145"/>
      <c r="N3" s="145"/>
      <c r="O3" s="145"/>
      <c r="P3" s="145"/>
      <c r="Q3" s="145"/>
      <c r="R3" s="145"/>
      <c r="S3" s="145"/>
      <c r="T3" s="145"/>
    </row>
    <row r="4" spans="8:18" ht="15">
      <c r="H4" s="378" t="s">
        <v>300</v>
      </c>
      <c r="I4" s="378"/>
      <c r="J4" s="378"/>
      <c r="K4" s="378"/>
      <c r="L4" s="145"/>
      <c r="M4" s="145"/>
      <c r="N4" s="145"/>
      <c r="O4" s="145"/>
      <c r="P4" s="145"/>
      <c r="Q4" s="145"/>
      <c r="R4" s="145"/>
    </row>
    <row r="6" spans="2:31" ht="19.5">
      <c r="B6" s="379" t="s">
        <v>330</v>
      </c>
      <c r="C6" s="379"/>
      <c r="D6" s="379"/>
      <c r="E6" s="379"/>
      <c r="F6" s="379"/>
      <c r="G6" s="379"/>
      <c r="H6" s="379"/>
      <c r="I6" s="379"/>
      <c r="J6" s="379"/>
      <c r="K6" s="379"/>
      <c r="L6" s="146"/>
      <c r="M6" s="146"/>
      <c r="N6" s="146"/>
      <c r="O6" s="146"/>
      <c r="P6" s="146"/>
      <c r="Q6" s="146"/>
      <c r="R6" s="146"/>
      <c r="S6" s="146"/>
      <c r="T6" s="146"/>
      <c r="U6" s="146"/>
      <c r="V6" s="146"/>
      <c r="W6" s="146"/>
      <c r="X6" s="146"/>
      <c r="Y6" s="146"/>
      <c r="Z6" s="146"/>
      <c r="AA6" s="146"/>
      <c r="AB6" s="146"/>
      <c r="AC6" s="146"/>
      <c r="AD6" s="146"/>
      <c r="AE6" s="146"/>
    </row>
    <row r="7" spans="2:31" ht="19.5">
      <c r="B7" s="380" t="s">
        <v>301</v>
      </c>
      <c r="C7" s="380"/>
      <c r="D7" s="380"/>
      <c r="E7" s="380"/>
      <c r="F7" s="380"/>
      <c r="G7" s="380"/>
      <c r="H7" s="380"/>
      <c r="I7" s="380"/>
      <c r="J7" s="380"/>
      <c r="K7" s="380"/>
      <c r="L7" s="147"/>
      <c r="M7" s="147"/>
      <c r="N7" s="147"/>
      <c r="O7" s="147"/>
      <c r="P7" s="147"/>
      <c r="Q7" s="147"/>
      <c r="R7" s="147"/>
      <c r="S7" s="147"/>
      <c r="T7" s="147"/>
      <c r="U7" s="147"/>
      <c r="V7" s="147"/>
      <c r="W7" s="147"/>
      <c r="X7" s="147"/>
      <c r="Y7" s="147"/>
      <c r="Z7" s="147"/>
      <c r="AA7" s="147"/>
      <c r="AB7" s="147"/>
      <c r="AC7" s="147"/>
      <c r="AD7" s="147"/>
      <c r="AE7" s="147"/>
    </row>
    <row r="8" spans="2:31" ht="18">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row>
    <row r="9" spans="3:10" ht="15">
      <c r="C9" s="377" t="s">
        <v>302</v>
      </c>
      <c r="D9" s="377"/>
      <c r="E9" s="377"/>
      <c r="F9" s="377"/>
      <c r="G9" s="377"/>
      <c r="H9" s="377"/>
      <c r="I9" s="377"/>
      <c r="J9" s="377"/>
    </row>
    <row r="10" spans="3:10" ht="15">
      <c r="C10" s="377" t="s">
        <v>303</v>
      </c>
      <c r="D10" s="377"/>
      <c r="E10" s="377"/>
      <c r="F10" s="377"/>
      <c r="G10" s="377"/>
      <c r="H10" s="377"/>
      <c r="I10" s="377"/>
      <c r="J10" s="377"/>
    </row>
    <row r="11" spans="3:10" ht="15">
      <c r="C11" s="377" t="s">
        <v>304</v>
      </c>
      <c r="D11" s="377"/>
      <c r="E11" s="377"/>
      <c r="F11" s="377"/>
      <c r="G11" s="377"/>
      <c r="H11" s="377"/>
      <c r="I11" s="377"/>
      <c r="J11" s="377"/>
    </row>
    <row r="12" spans="3:10" ht="15">
      <c r="C12" s="377" t="s">
        <v>305</v>
      </c>
      <c r="D12" s="377"/>
      <c r="E12" s="377"/>
      <c r="F12" s="377"/>
      <c r="G12" s="377"/>
      <c r="H12" s="377"/>
      <c r="I12" s="377"/>
      <c r="J12" s="377"/>
    </row>
    <row r="13" spans="3:10" ht="15">
      <c r="C13" s="377" t="s">
        <v>306</v>
      </c>
      <c r="D13" s="377"/>
      <c r="E13" s="377"/>
      <c r="F13" s="377"/>
      <c r="G13" s="377"/>
      <c r="H13" s="377"/>
      <c r="I13" s="377"/>
      <c r="J13" s="377"/>
    </row>
    <row r="14" spans="3:10" ht="15">
      <c r="C14" s="377" t="s">
        <v>307</v>
      </c>
      <c r="D14" s="377"/>
      <c r="E14" s="377"/>
      <c r="F14" s="377"/>
      <c r="G14" s="377"/>
      <c r="H14" s="377"/>
      <c r="I14" s="377"/>
      <c r="J14" s="377"/>
    </row>
    <row r="16" ht="15">
      <c r="B16" s="143" t="s">
        <v>308</v>
      </c>
    </row>
    <row r="17" ht="15">
      <c r="C17" s="141" t="s">
        <v>309</v>
      </c>
    </row>
    <row r="18" ht="15">
      <c r="C18" s="141" t="s">
        <v>310</v>
      </c>
    </row>
    <row r="19" ht="15">
      <c r="C19" s="141" t="s">
        <v>311</v>
      </c>
    </row>
    <row r="20" ht="15">
      <c r="C20" s="141" t="s">
        <v>312</v>
      </c>
    </row>
    <row r="21" ht="15">
      <c r="C21" s="141" t="s">
        <v>313</v>
      </c>
    </row>
    <row r="22" ht="15">
      <c r="C22" s="141" t="s">
        <v>314</v>
      </c>
    </row>
    <row r="24" ht="15">
      <c r="B24" s="143" t="s">
        <v>315</v>
      </c>
    </row>
    <row r="25" ht="15">
      <c r="C25" s="141" t="s">
        <v>316</v>
      </c>
    </row>
    <row r="26" ht="15">
      <c r="C26" s="141" t="s">
        <v>317</v>
      </c>
    </row>
    <row r="27" ht="15">
      <c r="C27" s="141" t="s">
        <v>318</v>
      </c>
    </row>
    <row r="29" ht="15">
      <c r="C29" s="141" t="s">
        <v>319</v>
      </c>
    </row>
    <row r="30" ht="15">
      <c r="C30" s="141" t="s">
        <v>320</v>
      </c>
    </row>
    <row r="31" ht="15">
      <c r="C31" s="141" t="s">
        <v>321</v>
      </c>
    </row>
    <row r="32" ht="15">
      <c r="C32" s="141" t="s">
        <v>322</v>
      </c>
    </row>
    <row r="33" ht="15">
      <c r="C33" s="141" t="s">
        <v>323</v>
      </c>
    </row>
    <row r="35" spans="2:31" ht="15">
      <c r="B35" s="381" t="s">
        <v>324</v>
      </c>
      <c r="C35" s="381"/>
      <c r="D35" s="381"/>
      <c r="E35" s="381"/>
      <c r="F35" s="381"/>
      <c r="G35" s="381"/>
      <c r="H35" s="381"/>
      <c r="I35" s="381"/>
      <c r="J35" s="381"/>
      <c r="K35" s="145"/>
      <c r="L35" s="145"/>
      <c r="M35" s="145"/>
      <c r="N35" s="145"/>
      <c r="O35" s="145"/>
      <c r="P35" s="145"/>
      <c r="Q35" s="145"/>
      <c r="R35" s="145"/>
      <c r="S35" s="145"/>
      <c r="T35" s="145"/>
      <c r="U35" s="145"/>
      <c r="V35" s="145"/>
      <c r="W35" s="145"/>
      <c r="X35" s="145"/>
      <c r="Y35" s="145"/>
      <c r="Z35" s="145"/>
      <c r="AA35" s="145"/>
      <c r="AB35" s="145"/>
      <c r="AC35" s="145"/>
      <c r="AD35" s="145"/>
      <c r="AE35" s="145"/>
    </row>
    <row r="36" spans="2:31" ht="15">
      <c r="B36" s="381" t="s">
        <v>325</v>
      </c>
      <c r="C36" s="381"/>
      <c r="D36" s="381"/>
      <c r="E36" s="381"/>
      <c r="F36" s="381"/>
      <c r="G36" s="381"/>
      <c r="H36" s="381"/>
      <c r="I36" s="381"/>
      <c r="J36" s="381"/>
      <c r="K36" s="145"/>
      <c r="L36" s="145"/>
      <c r="M36" s="145"/>
      <c r="N36" s="145"/>
      <c r="O36" s="145"/>
      <c r="P36" s="145"/>
      <c r="Q36" s="145"/>
      <c r="R36" s="145"/>
      <c r="S36" s="145"/>
      <c r="T36" s="145"/>
      <c r="U36" s="145"/>
      <c r="V36" s="145"/>
      <c r="W36" s="145"/>
      <c r="X36" s="145"/>
      <c r="Y36" s="145"/>
      <c r="Z36" s="145"/>
      <c r="AA36" s="145"/>
      <c r="AB36" s="145"/>
      <c r="AC36" s="145"/>
      <c r="AD36" s="145"/>
      <c r="AE36" s="145"/>
    </row>
    <row r="38" ht="15">
      <c r="B38" s="141" t="s">
        <v>326</v>
      </c>
    </row>
    <row r="39" ht="15">
      <c r="B39" s="144" t="s">
        <v>327</v>
      </c>
    </row>
    <row r="42" spans="2:6" ht="15">
      <c r="B42" s="141" t="s">
        <v>328</v>
      </c>
      <c r="C42" s="376"/>
      <c r="D42" s="376"/>
      <c r="E42" s="376"/>
      <c r="F42" s="141" t="s">
        <v>329</v>
      </c>
    </row>
  </sheetData>
  <sheetProtection/>
  <mergeCells count="14">
    <mergeCell ref="C11:J11"/>
    <mergeCell ref="C12:J12"/>
    <mergeCell ref="C13:J13"/>
    <mergeCell ref="C14:J14"/>
    <mergeCell ref="C42:E42"/>
    <mergeCell ref="B1:J1"/>
    <mergeCell ref="E3:K3"/>
    <mergeCell ref="H4:K4"/>
    <mergeCell ref="B6:K6"/>
    <mergeCell ref="B7:K7"/>
    <mergeCell ref="B35:J35"/>
    <mergeCell ref="B36:J36"/>
    <mergeCell ref="C9:J9"/>
    <mergeCell ref="C10:J10"/>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S49"/>
  <sheetViews>
    <sheetView zoomScalePageLayoutView="0" workbookViewId="0" topLeftCell="A1">
      <selection activeCell="AX16" sqref="AX16"/>
    </sheetView>
  </sheetViews>
  <sheetFormatPr defaultColWidth="9.00390625" defaultRowHeight="13.5"/>
  <cols>
    <col min="1" max="45" width="1.875" style="61" customWidth="1"/>
    <col min="46" max="16384" width="9.00390625" style="61" customWidth="1"/>
  </cols>
  <sheetData>
    <row r="1" spans="32:42" ht="12.75">
      <c r="AF1" s="209">
        <v>2023</v>
      </c>
      <c r="AG1" s="209"/>
      <c r="AH1" s="209"/>
      <c r="AI1" s="61" t="s">
        <v>30</v>
      </c>
      <c r="AK1" s="209"/>
      <c r="AL1" s="209"/>
      <c r="AM1" s="62" t="s">
        <v>31</v>
      </c>
      <c r="AN1" s="209"/>
      <c r="AO1" s="209"/>
      <c r="AP1" s="61" t="s">
        <v>32</v>
      </c>
    </row>
    <row r="2" spans="1:45" ht="19.5" thickBot="1">
      <c r="A2" s="210" t="s">
        <v>485</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row>
    <row r="3" spans="1:45" ht="12.75">
      <c r="A3" s="231" t="s">
        <v>162</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3"/>
    </row>
    <row r="4" spans="1:45" ht="13.5" customHeight="1">
      <c r="A4" s="234" t="s">
        <v>33</v>
      </c>
      <c r="B4" s="235"/>
      <c r="C4" s="235"/>
      <c r="D4" s="235"/>
      <c r="E4" s="235"/>
      <c r="F4" s="235"/>
      <c r="G4" s="236"/>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40" t="s">
        <v>27</v>
      </c>
      <c r="AH4" s="241"/>
      <c r="AI4" s="241"/>
      <c r="AJ4" s="241"/>
      <c r="AK4" s="241"/>
      <c r="AL4" s="241"/>
      <c r="AM4" s="244" t="s">
        <v>45</v>
      </c>
      <c r="AN4" s="244"/>
      <c r="AO4" s="244"/>
      <c r="AP4" s="244"/>
      <c r="AQ4" s="244"/>
      <c r="AR4" s="244"/>
      <c r="AS4" s="245"/>
    </row>
    <row r="5" spans="1:45" ht="13.5" customHeight="1">
      <c r="A5" s="234"/>
      <c r="B5" s="235"/>
      <c r="C5" s="235"/>
      <c r="D5" s="235"/>
      <c r="E5" s="235"/>
      <c r="F5" s="235"/>
      <c r="G5" s="238"/>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42"/>
      <c r="AH5" s="243"/>
      <c r="AI5" s="243"/>
      <c r="AJ5" s="243"/>
      <c r="AK5" s="243"/>
      <c r="AL5" s="243"/>
      <c r="AM5" s="246"/>
      <c r="AN5" s="246"/>
      <c r="AO5" s="246"/>
      <c r="AP5" s="246"/>
      <c r="AQ5" s="246"/>
      <c r="AR5" s="246"/>
      <c r="AS5" s="247"/>
    </row>
    <row r="6" spans="1:45" ht="13.5" customHeight="1">
      <c r="A6" s="223" t="s">
        <v>34</v>
      </c>
      <c r="B6" s="224"/>
      <c r="C6" s="224"/>
      <c r="D6" s="224"/>
      <c r="E6" s="224"/>
      <c r="F6" s="224"/>
      <c r="G6" s="225" t="s">
        <v>137</v>
      </c>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7"/>
    </row>
    <row r="7" spans="1:45" ht="13.5" customHeight="1">
      <c r="A7" s="223"/>
      <c r="B7" s="224"/>
      <c r="C7" s="224"/>
      <c r="D7" s="224"/>
      <c r="E7" s="224"/>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30"/>
    </row>
    <row r="8" spans="1:45" ht="13.5" customHeight="1">
      <c r="A8" s="211" t="s">
        <v>35</v>
      </c>
      <c r="B8" s="212"/>
      <c r="C8" s="212"/>
      <c r="D8" s="212"/>
      <c r="E8" s="212"/>
      <c r="F8" s="213"/>
      <c r="G8" s="217"/>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9"/>
    </row>
    <row r="9" spans="1:45" ht="13.5" customHeight="1">
      <c r="A9" s="214"/>
      <c r="B9" s="215"/>
      <c r="C9" s="215"/>
      <c r="D9" s="215"/>
      <c r="E9" s="215"/>
      <c r="F9" s="216"/>
      <c r="G9" s="220"/>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2"/>
    </row>
    <row r="10" spans="1:45" ht="13.5" customHeight="1">
      <c r="A10" s="234" t="s">
        <v>138</v>
      </c>
      <c r="B10" s="235"/>
      <c r="C10" s="235"/>
      <c r="D10" s="235"/>
      <c r="E10" s="235"/>
      <c r="F10" s="235"/>
      <c r="G10" s="248"/>
      <c r="H10" s="248"/>
      <c r="I10" s="248"/>
      <c r="J10" s="248"/>
      <c r="K10" s="248"/>
      <c r="L10" s="248"/>
      <c r="M10" s="248"/>
      <c r="N10" s="248"/>
      <c r="O10" s="248"/>
      <c r="P10" s="248"/>
      <c r="Q10" s="248"/>
      <c r="R10" s="248"/>
      <c r="S10" s="248"/>
      <c r="T10" s="248"/>
      <c r="U10" s="248"/>
      <c r="V10" s="248"/>
      <c r="W10" s="248"/>
      <c r="X10" s="248"/>
      <c r="Y10" s="248"/>
      <c r="Z10" s="248"/>
      <c r="AA10" s="235" t="s">
        <v>139</v>
      </c>
      <c r="AB10" s="235"/>
      <c r="AC10" s="235"/>
      <c r="AD10" s="235"/>
      <c r="AE10" s="235"/>
      <c r="AF10" s="235"/>
      <c r="AG10" s="248"/>
      <c r="AH10" s="248"/>
      <c r="AI10" s="248"/>
      <c r="AJ10" s="248"/>
      <c r="AK10" s="248"/>
      <c r="AL10" s="248"/>
      <c r="AM10" s="248"/>
      <c r="AN10" s="248"/>
      <c r="AO10" s="248"/>
      <c r="AP10" s="248"/>
      <c r="AQ10" s="248"/>
      <c r="AR10" s="248"/>
      <c r="AS10" s="249"/>
    </row>
    <row r="11" spans="1:45" ht="13.5" customHeight="1">
      <c r="A11" s="234"/>
      <c r="B11" s="235"/>
      <c r="C11" s="235"/>
      <c r="D11" s="235"/>
      <c r="E11" s="235"/>
      <c r="F11" s="235"/>
      <c r="G11" s="248"/>
      <c r="H11" s="248"/>
      <c r="I11" s="248"/>
      <c r="J11" s="248"/>
      <c r="K11" s="248"/>
      <c r="L11" s="248"/>
      <c r="M11" s="248"/>
      <c r="N11" s="248"/>
      <c r="O11" s="248"/>
      <c r="P11" s="248"/>
      <c r="Q11" s="248"/>
      <c r="R11" s="248"/>
      <c r="S11" s="248"/>
      <c r="T11" s="248"/>
      <c r="U11" s="248"/>
      <c r="V11" s="248"/>
      <c r="W11" s="248"/>
      <c r="X11" s="248"/>
      <c r="Y11" s="248"/>
      <c r="Z11" s="248"/>
      <c r="AA11" s="235"/>
      <c r="AB11" s="235"/>
      <c r="AC11" s="235"/>
      <c r="AD11" s="235"/>
      <c r="AE11" s="235"/>
      <c r="AF11" s="235"/>
      <c r="AG11" s="248"/>
      <c r="AH11" s="248"/>
      <c r="AI11" s="248"/>
      <c r="AJ11" s="248"/>
      <c r="AK11" s="248"/>
      <c r="AL11" s="248"/>
      <c r="AM11" s="248"/>
      <c r="AN11" s="248"/>
      <c r="AO11" s="248"/>
      <c r="AP11" s="248"/>
      <c r="AQ11" s="248"/>
      <c r="AR11" s="248"/>
      <c r="AS11" s="249"/>
    </row>
    <row r="12" spans="1:45" ht="13.5" customHeight="1">
      <c r="A12" s="234" t="s">
        <v>36</v>
      </c>
      <c r="B12" s="235"/>
      <c r="C12" s="235"/>
      <c r="D12" s="235"/>
      <c r="E12" s="235"/>
      <c r="F12" s="235"/>
      <c r="G12" s="248"/>
      <c r="H12" s="248"/>
      <c r="I12" s="248"/>
      <c r="J12" s="248"/>
      <c r="K12" s="248"/>
      <c r="L12" s="248"/>
      <c r="M12" s="248"/>
      <c r="N12" s="248"/>
      <c r="O12" s="248"/>
      <c r="P12" s="248"/>
      <c r="Q12" s="248"/>
      <c r="R12" s="248"/>
      <c r="S12" s="248"/>
      <c r="T12" s="248"/>
      <c r="U12" s="248"/>
      <c r="V12" s="248"/>
      <c r="W12" s="248"/>
      <c r="X12" s="248"/>
      <c r="Y12" s="248"/>
      <c r="Z12" s="248"/>
      <c r="AA12" s="235" t="s">
        <v>140</v>
      </c>
      <c r="AB12" s="235"/>
      <c r="AC12" s="235"/>
      <c r="AD12" s="235"/>
      <c r="AE12" s="235"/>
      <c r="AF12" s="235"/>
      <c r="AG12" s="255"/>
      <c r="AH12" s="248"/>
      <c r="AI12" s="248"/>
      <c r="AJ12" s="248"/>
      <c r="AK12" s="248"/>
      <c r="AL12" s="248"/>
      <c r="AM12" s="248"/>
      <c r="AN12" s="248"/>
      <c r="AO12" s="248"/>
      <c r="AP12" s="248"/>
      <c r="AQ12" s="248"/>
      <c r="AR12" s="248"/>
      <c r="AS12" s="249"/>
    </row>
    <row r="13" spans="1:45" ht="14.25" customHeight="1" thickBot="1">
      <c r="A13" s="250"/>
      <c r="B13" s="251"/>
      <c r="C13" s="251"/>
      <c r="D13" s="251"/>
      <c r="E13" s="251"/>
      <c r="F13" s="251"/>
      <c r="G13" s="252"/>
      <c r="H13" s="252"/>
      <c r="I13" s="252"/>
      <c r="J13" s="252"/>
      <c r="K13" s="252"/>
      <c r="L13" s="252"/>
      <c r="M13" s="252"/>
      <c r="N13" s="252"/>
      <c r="O13" s="252"/>
      <c r="P13" s="252"/>
      <c r="Q13" s="252"/>
      <c r="R13" s="252"/>
      <c r="S13" s="252"/>
      <c r="T13" s="252"/>
      <c r="U13" s="252"/>
      <c r="V13" s="252"/>
      <c r="W13" s="252"/>
      <c r="X13" s="252"/>
      <c r="Y13" s="252"/>
      <c r="Z13" s="252"/>
      <c r="AA13" s="251"/>
      <c r="AB13" s="251"/>
      <c r="AC13" s="251"/>
      <c r="AD13" s="251"/>
      <c r="AE13" s="251"/>
      <c r="AF13" s="251"/>
      <c r="AG13" s="252"/>
      <c r="AH13" s="252"/>
      <c r="AI13" s="252"/>
      <c r="AJ13" s="252"/>
      <c r="AK13" s="252"/>
      <c r="AL13" s="252"/>
      <c r="AM13" s="252"/>
      <c r="AN13" s="252"/>
      <c r="AO13" s="252"/>
      <c r="AP13" s="252"/>
      <c r="AQ13" s="252"/>
      <c r="AR13" s="252"/>
      <c r="AS13" s="256"/>
    </row>
    <row r="14" spans="1:45" ht="12.75">
      <c r="A14" s="382" t="s">
        <v>56</v>
      </c>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4"/>
      <c r="AN14" s="232" t="s">
        <v>40</v>
      </c>
      <c r="AO14" s="232"/>
      <c r="AP14" s="232"/>
      <c r="AQ14" s="232"/>
      <c r="AR14" s="232"/>
      <c r="AS14" s="233"/>
    </row>
    <row r="15" spans="1:45" ht="13.5" customHeight="1">
      <c r="A15" s="415"/>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7"/>
      <c r="AN15" s="253"/>
      <c r="AO15" s="253"/>
      <c r="AP15" s="253"/>
      <c r="AQ15" s="253"/>
      <c r="AR15" s="253"/>
      <c r="AS15" s="254"/>
    </row>
    <row r="16" spans="1:45" ht="13.5" customHeight="1">
      <c r="A16" s="418"/>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20"/>
      <c r="AN16" s="253"/>
      <c r="AO16" s="253"/>
      <c r="AP16" s="253"/>
      <c r="AQ16" s="253"/>
      <c r="AR16" s="253"/>
      <c r="AS16" s="254"/>
    </row>
    <row r="17" spans="1:45" ht="13.5" customHeight="1">
      <c r="A17" s="211"/>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3"/>
      <c r="AN17" s="393"/>
      <c r="AO17" s="393"/>
      <c r="AP17" s="393"/>
      <c r="AQ17" s="393"/>
      <c r="AR17" s="393"/>
      <c r="AS17" s="394"/>
    </row>
    <row r="18" spans="1:45" ht="13.5" customHeight="1">
      <c r="A18" s="214"/>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6"/>
      <c r="AN18" s="393"/>
      <c r="AO18" s="393"/>
      <c r="AP18" s="393"/>
      <c r="AQ18" s="393"/>
      <c r="AR18" s="393"/>
      <c r="AS18" s="394"/>
    </row>
    <row r="19" spans="1:45" ht="13.5" customHeight="1">
      <c r="A19" s="211"/>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3"/>
      <c r="AN19" s="393"/>
      <c r="AO19" s="393"/>
      <c r="AP19" s="393"/>
      <c r="AQ19" s="393"/>
      <c r="AR19" s="393"/>
      <c r="AS19" s="394"/>
    </row>
    <row r="20" spans="1:45" ht="13.5" customHeight="1">
      <c r="A20" s="214"/>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6"/>
      <c r="AN20" s="393"/>
      <c r="AO20" s="393"/>
      <c r="AP20" s="393"/>
      <c r="AQ20" s="393"/>
      <c r="AR20" s="393"/>
      <c r="AS20" s="394"/>
    </row>
    <row r="21" spans="1:45" ht="13.5" customHeight="1">
      <c r="A21" s="211" t="s">
        <v>67</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3"/>
      <c r="AN21" s="395" t="s">
        <v>32</v>
      </c>
      <c r="AO21" s="396"/>
      <c r="AP21" s="396"/>
      <c r="AQ21" s="396"/>
      <c r="AR21" s="396"/>
      <c r="AS21" s="397"/>
    </row>
    <row r="22" spans="1:45" ht="13.5" customHeight="1">
      <c r="A22" s="214"/>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6"/>
      <c r="AN22" s="398"/>
      <c r="AO22" s="399"/>
      <c r="AP22" s="399"/>
      <c r="AQ22" s="399"/>
      <c r="AR22" s="399"/>
      <c r="AS22" s="400"/>
    </row>
    <row r="23" spans="1:45" ht="13.5" customHeight="1">
      <c r="A23" s="421" t="s">
        <v>65</v>
      </c>
      <c r="B23" s="401"/>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t="s">
        <v>66</v>
      </c>
      <c r="AO23" s="401"/>
      <c r="AP23" s="401"/>
      <c r="AQ23" s="401"/>
      <c r="AR23" s="401"/>
      <c r="AS23" s="402"/>
    </row>
    <row r="24" spans="1:45" ht="13.5" customHeight="1">
      <c r="A24" s="422"/>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4"/>
    </row>
    <row r="25" spans="1:45" ht="13.5" customHeight="1">
      <c r="A25" s="421" t="s">
        <v>64</v>
      </c>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2"/>
    </row>
    <row r="26" spans="1:45" ht="13.5" customHeight="1">
      <c r="A26" s="422"/>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4"/>
    </row>
    <row r="27" spans="1:45" ht="0.75" customHeight="1" thickBot="1">
      <c r="A27" s="286"/>
      <c r="B27" s="287"/>
      <c r="C27" s="287"/>
      <c r="D27" s="287"/>
      <c r="E27" s="287"/>
      <c r="F27" s="288"/>
      <c r="G27" s="265"/>
      <c r="H27" s="266"/>
      <c r="I27" s="266"/>
      <c r="J27" s="266"/>
      <c r="K27" s="266"/>
      <c r="L27" s="266"/>
      <c r="M27" s="266"/>
      <c r="N27" s="266"/>
      <c r="O27" s="266"/>
      <c r="P27" s="266"/>
      <c r="Q27" s="266"/>
      <c r="R27" s="266"/>
      <c r="S27" s="266"/>
      <c r="T27" s="266"/>
      <c r="U27" s="266"/>
      <c r="V27" s="266"/>
      <c r="W27" s="266"/>
      <c r="X27" s="266"/>
      <c r="Y27" s="266"/>
      <c r="Z27" s="267"/>
      <c r="AA27" s="251"/>
      <c r="AB27" s="251"/>
      <c r="AC27" s="251"/>
      <c r="AD27" s="251"/>
      <c r="AE27" s="251"/>
      <c r="AF27" s="251"/>
      <c r="AG27" s="252"/>
      <c r="AH27" s="252"/>
      <c r="AI27" s="252"/>
      <c r="AJ27" s="252"/>
      <c r="AK27" s="252"/>
      <c r="AL27" s="252"/>
      <c r="AM27" s="252"/>
      <c r="AN27" s="252"/>
      <c r="AO27" s="252"/>
      <c r="AP27" s="252"/>
      <c r="AQ27" s="252"/>
      <c r="AR27" s="252"/>
      <c r="AS27" s="256"/>
    </row>
    <row r="28" spans="1:45" ht="12.75">
      <c r="A28" s="407" t="s">
        <v>57</v>
      </c>
      <c r="B28" s="408"/>
      <c r="C28" s="408"/>
      <c r="D28" s="408"/>
      <c r="E28" s="408"/>
      <c r="F28" s="409"/>
      <c r="G28" s="413" t="s">
        <v>163</v>
      </c>
      <c r="H28" s="385"/>
      <c r="I28" s="385"/>
      <c r="J28" s="385"/>
      <c r="K28" s="385"/>
      <c r="L28" s="385"/>
      <c r="M28" s="385" t="s">
        <v>164</v>
      </c>
      <c r="N28" s="385"/>
      <c r="O28" s="385"/>
      <c r="P28" s="385"/>
      <c r="Q28" s="385"/>
      <c r="R28" s="385"/>
      <c r="S28" s="385"/>
      <c r="T28" s="385" t="s">
        <v>188</v>
      </c>
      <c r="U28" s="385"/>
      <c r="V28" s="385"/>
      <c r="W28" s="385"/>
      <c r="X28" s="385"/>
      <c r="Y28" s="385"/>
      <c r="Z28" s="385" t="s">
        <v>165</v>
      </c>
      <c r="AA28" s="385"/>
      <c r="AB28" s="385"/>
      <c r="AC28" s="385"/>
      <c r="AD28" s="385"/>
      <c r="AE28" s="385"/>
      <c r="AF28" s="385"/>
      <c r="AG28" s="385" t="s">
        <v>166</v>
      </c>
      <c r="AH28" s="385"/>
      <c r="AI28" s="385"/>
      <c r="AJ28" s="385"/>
      <c r="AK28" s="385"/>
      <c r="AL28" s="385"/>
      <c r="AM28" s="385" t="s">
        <v>167</v>
      </c>
      <c r="AN28" s="385"/>
      <c r="AO28" s="385"/>
      <c r="AP28" s="385"/>
      <c r="AQ28" s="385"/>
      <c r="AR28" s="385"/>
      <c r="AS28" s="405"/>
    </row>
    <row r="29" spans="1:45" ht="13.5" thickBot="1">
      <c r="A29" s="410"/>
      <c r="B29" s="411"/>
      <c r="C29" s="411"/>
      <c r="D29" s="411"/>
      <c r="E29" s="411"/>
      <c r="F29" s="412"/>
      <c r="G29" s="414"/>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406"/>
    </row>
    <row r="30" spans="1:45" ht="9.75" customHeight="1">
      <c r="A30" s="387" t="s">
        <v>58</v>
      </c>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9"/>
    </row>
    <row r="31" spans="1:45" ht="9.75" customHeight="1" thickBot="1">
      <c r="A31" s="390"/>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2"/>
    </row>
    <row r="32" spans="1:45" ht="13.5" customHeight="1">
      <c r="A32" s="326" t="s">
        <v>59</v>
      </c>
      <c r="B32" s="327"/>
      <c r="C32" s="327"/>
      <c r="D32" s="327"/>
      <c r="E32" s="327"/>
      <c r="F32" s="327"/>
      <c r="G32" s="327"/>
      <c r="H32" s="327"/>
      <c r="I32" s="327"/>
      <c r="J32" s="327"/>
      <c r="K32" s="327"/>
      <c r="L32" s="327"/>
      <c r="M32" s="327"/>
      <c r="N32" s="327"/>
      <c r="O32" s="327"/>
      <c r="P32" s="360" t="s">
        <v>60</v>
      </c>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260"/>
      <c r="AR32" s="260"/>
      <c r="AS32" s="305"/>
    </row>
    <row r="33" spans="1:45" ht="13.5" customHeight="1">
      <c r="A33" s="328"/>
      <c r="B33" s="329"/>
      <c r="C33" s="329"/>
      <c r="D33" s="329"/>
      <c r="E33" s="329"/>
      <c r="F33" s="329"/>
      <c r="G33" s="329"/>
      <c r="H33" s="329"/>
      <c r="I33" s="329"/>
      <c r="J33" s="329"/>
      <c r="K33" s="329"/>
      <c r="L33" s="329"/>
      <c r="M33" s="329"/>
      <c r="N33" s="329"/>
      <c r="O33" s="329"/>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357"/>
      <c r="AR33" s="357"/>
      <c r="AS33" s="358"/>
    </row>
    <row r="34" spans="1:45" ht="12.75">
      <c r="A34" s="63"/>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5"/>
    </row>
    <row r="35" spans="1:45" ht="12.75">
      <c r="A35" s="63"/>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5"/>
    </row>
    <row r="36" spans="1:45" ht="12.75">
      <c r="A36" s="63"/>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5"/>
    </row>
    <row r="37" spans="1:45" ht="12.75">
      <c r="A37" s="63"/>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5"/>
    </row>
    <row r="38" spans="1:45" ht="12.75">
      <c r="A38" s="63"/>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5"/>
    </row>
    <row r="39" spans="1:45" ht="12.75">
      <c r="A39" s="63"/>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5"/>
    </row>
    <row r="40" spans="1:45" ht="12.75">
      <c r="A40" s="63"/>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5"/>
    </row>
    <row r="41" spans="1:45" ht="12.75">
      <c r="A41" s="63"/>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5"/>
    </row>
    <row r="42" spans="1:45" ht="12.75">
      <c r="A42" s="63"/>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5"/>
    </row>
    <row r="43" spans="1:45" ht="12.75">
      <c r="A43" s="63"/>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5"/>
    </row>
    <row r="44" spans="1:45" ht="12.75">
      <c r="A44" s="63"/>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5"/>
    </row>
    <row r="45" spans="1:45" ht="12.75">
      <c r="A45" s="63"/>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5"/>
    </row>
    <row r="46" spans="1:45" ht="12.75">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5"/>
    </row>
    <row r="47" spans="1:45" ht="13.5" thickBot="1">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8"/>
    </row>
    <row r="48" spans="1:45" ht="13.5" customHeight="1">
      <c r="A48" s="322" t="s">
        <v>61</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row>
    <row r="49" spans="1:45" ht="13.5" customHeight="1">
      <c r="A49" s="322"/>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row>
  </sheetData>
  <sheetProtection/>
  <mergeCells count="51">
    <mergeCell ref="AF1:AH1"/>
    <mergeCell ref="AK1:AL1"/>
    <mergeCell ref="AN1:AO1"/>
    <mergeCell ref="A2:AS2"/>
    <mergeCell ref="A3:F3"/>
    <mergeCell ref="G27:Z27"/>
    <mergeCell ref="AG4:AL5"/>
    <mergeCell ref="AN19:AS20"/>
    <mergeCell ref="A6:F7"/>
    <mergeCell ref="G6:AS7"/>
    <mergeCell ref="G4:AF5"/>
    <mergeCell ref="AG12:AS13"/>
    <mergeCell ref="AM4:AS5"/>
    <mergeCell ref="G8:AS9"/>
    <mergeCell ref="A10:F11"/>
    <mergeCell ref="G12:Z13"/>
    <mergeCell ref="G3:AS3"/>
    <mergeCell ref="AG10:AS11"/>
    <mergeCell ref="A15:AM16"/>
    <mergeCell ref="A23:AM24"/>
    <mergeCell ref="A25:AS26"/>
    <mergeCell ref="P32:AP33"/>
    <mergeCell ref="A4:F5"/>
    <mergeCell ref="M28:S29"/>
    <mergeCell ref="A8:F9"/>
    <mergeCell ref="Z28:AF29"/>
    <mergeCell ref="A27:F27"/>
    <mergeCell ref="A28:F29"/>
    <mergeCell ref="G10:Z11"/>
    <mergeCell ref="AA10:AF11"/>
    <mergeCell ref="G28:L29"/>
    <mergeCell ref="A12:F13"/>
    <mergeCell ref="T28:Y29"/>
    <mergeCell ref="AA12:AF13"/>
    <mergeCell ref="AA27:AF27"/>
    <mergeCell ref="AN14:AS14"/>
    <mergeCell ref="AN15:AS16"/>
    <mergeCell ref="AN17:AS18"/>
    <mergeCell ref="AN21:AS22"/>
    <mergeCell ref="AN23:AS24"/>
    <mergeCell ref="AM28:AS29"/>
    <mergeCell ref="A48:AS49"/>
    <mergeCell ref="A14:AM14"/>
    <mergeCell ref="A17:AM18"/>
    <mergeCell ref="A19:AM20"/>
    <mergeCell ref="A21:AM22"/>
    <mergeCell ref="A32:O33"/>
    <mergeCell ref="AG27:AS27"/>
    <mergeCell ref="AG28:AL29"/>
    <mergeCell ref="AQ32:AS33"/>
    <mergeCell ref="A30:AS31"/>
  </mergeCells>
  <printOptions/>
  <pageMargins left="0.787" right="0.787" top="0.984" bottom="0.984"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1:I42"/>
  <sheetViews>
    <sheetView zoomScalePageLayoutView="0" workbookViewId="0" topLeftCell="A2">
      <selection activeCell="I6" sqref="I6"/>
    </sheetView>
  </sheetViews>
  <sheetFormatPr defaultColWidth="9.00390625" defaultRowHeight="13.5"/>
  <cols>
    <col min="1" max="1" width="6.50390625" style="0" customWidth="1"/>
    <col min="2" max="2" width="4.375" style="0" customWidth="1"/>
    <col min="3" max="3" width="4.50390625" style="0" customWidth="1"/>
    <col min="4" max="4" width="4.625" style="0" customWidth="1"/>
    <col min="5" max="5" width="11.25390625" style="0" customWidth="1"/>
    <col min="6" max="6" width="12.25390625" style="0" customWidth="1"/>
    <col min="8" max="8" width="8.75390625" style="0" customWidth="1"/>
    <col min="9" max="9" width="23.625" style="0" customWidth="1"/>
  </cols>
  <sheetData>
    <row r="1" spans="1:9" ht="25.5">
      <c r="A1" s="441" t="s">
        <v>172</v>
      </c>
      <c r="B1" s="441"/>
      <c r="C1" s="441"/>
      <c r="D1" s="441"/>
      <c r="E1" s="441"/>
      <c r="F1" s="441"/>
      <c r="G1" s="441"/>
      <c r="H1" s="441"/>
      <c r="I1" s="441"/>
    </row>
    <row r="2" spans="1:9" ht="24" customHeight="1">
      <c r="A2" s="442" t="s">
        <v>76</v>
      </c>
      <c r="B2" s="442"/>
      <c r="C2" s="442"/>
      <c r="D2" s="442"/>
      <c r="E2" s="442"/>
      <c r="F2" s="442"/>
      <c r="G2" s="442"/>
      <c r="H2" s="442"/>
      <c r="I2" s="442"/>
    </row>
    <row r="3" spans="1:9" ht="19.5" customHeight="1" thickBot="1">
      <c r="A3" s="443" t="s">
        <v>21</v>
      </c>
      <c r="B3" s="443"/>
      <c r="C3" s="443"/>
      <c r="D3" s="444"/>
      <c r="E3" s="444"/>
      <c r="F3" s="444"/>
      <c r="G3" s="444"/>
      <c r="H3" s="1" t="s">
        <v>77</v>
      </c>
      <c r="I3" s="2"/>
    </row>
    <row r="4" spans="1:9" ht="12.75">
      <c r="A4" s="1"/>
      <c r="B4" s="1"/>
      <c r="C4" s="1"/>
      <c r="D4" s="3"/>
      <c r="E4" s="3"/>
      <c r="F4" s="3"/>
      <c r="G4" s="3"/>
      <c r="H4" s="1"/>
      <c r="I4" s="4"/>
    </row>
    <row r="5" spans="1:9" ht="18" customHeight="1">
      <c r="A5" s="5"/>
      <c r="B5" s="5"/>
      <c r="C5" s="5"/>
      <c r="D5" s="5"/>
      <c r="E5" s="5"/>
      <c r="F5" s="5"/>
      <c r="G5" s="5"/>
      <c r="H5" s="1" t="s">
        <v>78</v>
      </c>
      <c r="I5" s="6" t="s">
        <v>504</v>
      </c>
    </row>
    <row r="6" spans="1:9" ht="13.5" thickBot="1">
      <c r="A6" s="5"/>
      <c r="B6" s="5"/>
      <c r="C6" s="5"/>
      <c r="D6" s="5"/>
      <c r="E6" s="5"/>
      <c r="F6" s="5"/>
      <c r="G6" s="5"/>
      <c r="H6" s="1"/>
      <c r="I6" s="6"/>
    </row>
    <row r="7" spans="1:9" ht="12.75">
      <c r="A7" s="7" t="s">
        <v>79</v>
      </c>
      <c r="B7" s="8" t="s">
        <v>31</v>
      </c>
      <c r="C7" s="8" t="s">
        <v>32</v>
      </c>
      <c r="D7" s="8" t="s">
        <v>80</v>
      </c>
      <c r="E7" s="8" t="s">
        <v>81</v>
      </c>
      <c r="F7" s="8" t="s">
        <v>82</v>
      </c>
      <c r="G7" s="8" t="s">
        <v>83</v>
      </c>
      <c r="H7" s="8" t="s">
        <v>84</v>
      </c>
      <c r="I7" s="9" t="s">
        <v>85</v>
      </c>
    </row>
    <row r="8" spans="1:9" ht="24.75" customHeight="1">
      <c r="A8" s="445" t="s">
        <v>86</v>
      </c>
      <c r="B8" s="10" t="s">
        <v>180</v>
      </c>
      <c r="C8" s="10" t="s">
        <v>182</v>
      </c>
      <c r="D8" s="10" t="s">
        <v>87</v>
      </c>
      <c r="E8" s="11" t="s">
        <v>88</v>
      </c>
      <c r="F8" s="10" t="s">
        <v>89</v>
      </c>
      <c r="G8" s="10" t="s">
        <v>90</v>
      </c>
      <c r="H8" s="12" t="s">
        <v>91</v>
      </c>
      <c r="I8" s="13" t="s">
        <v>92</v>
      </c>
    </row>
    <row r="9" spans="1:9" ht="24.75" customHeight="1" thickBot="1">
      <c r="A9" s="446"/>
      <c r="B9" s="14" t="s">
        <v>181</v>
      </c>
      <c r="C9" s="14" t="s">
        <v>183</v>
      </c>
      <c r="D9" s="14" t="s">
        <v>93</v>
      </c>
      <c r="E9" s="15" t="s">
        <v>94</v>
      </c>
      <c r="F9" s="14" t="s">
        <v>89</v>
      </c>
      <c r="G9" s="14" t="s">
        <v>95</v>
      </c>
      <c r="H9" s="16" t="s">
        <v>96</v>
      </c>
      <c r="I9" s="17" t="s">
        <v>97</v>
      </c>
    </row>
    <row r="10" spans="1:9" ht="24" customHeight="1" thickTop="1">
      <c r="A10" s="18">
        <v>1</v>
      </c>
      <c r="B10" s="19"/>
      <c r="C10" s="19"/>
      <c r="D10" s="19"/>
      <c r="E10" s="19"/>
      <c r="F10" s="19"/>
      <c r="G10" s="19"/>
      <c r="H10" s="20" t="s">
        <v>98</v>
      </c>
      <c r="I10" s="21"/>
    </row>
    <row r="11" spans="1:9" ht="24" customHeight="1">
      <c r="A11" s="22">
        <v>2</v>
      </c>
      <c r="B11" s="20"/>
      <c r="C11" s="20"/>
      <c r="D11" s="20"/>
      <c r="E11" s="20"/>
      <c r="F11" s="20"/>
      <c r="G11" s="20"/>
      <c r="H11" s="20" t="s">
        <v>98</v>
      </c>
      <c r="I11" s="23"/>
    </row>
    <row r="12" spans="1:9" ht="24" customHeight="1">
      <c r="A12" s="22">
        <v>3</v>
      </c>
      <c r="B12" s="20"/>
      <c r="C12" s="20"/>
      <c r="D12" s="20"/>
      <c r="E12" s="20"/>
      <c r="F12" s="20"/>
      <c r="G12" s="20"/>
      <c r="H12" s="20" t="s">
        <v>99</v>
      </c>
      <c r="I12" s="23"/>
    </row>
    <row r="13" spans="1:9" ht="24" customHeight="1">
      <c r="A13" s="22">
        <v>4</v>
      </c>
      <c r="B13" s="20"/>
      <c r="C13" s="20"/>
      <c r="D13" s="20"/>
      <c r="E13" s="20"/>
      <c r="F13" s="20"/>
      <c r="G13" s="20"/>
      <c r="H13" s="20" t="s">
        <v>99</v>
      </c>
      <c r="I13" s="23"/>
    </row>
    <row r="14" spans="1:9" ht="24" customHeight="1">
      <c r="A14" s="22">
        <v>5</v>
      </c>
      <c r="B14" s="24"/>
      <c r="C14" s="24"/>
      <c r="D14" s="24"/>
      <c r="E14" s="24"/>
      <c r="F14" s="24"/>
      <c r="G14" s="24"/>
      <c r="H14" s="20" t="s">
        <v>99</v>
      </c>
      <c r="I14" s="23"/>
    </row>
    <row r="15" spans="1:9" ht="24" customHeight="1">
      <c r="A15" s="22">
        <v>6</v>
      </c>
      <c r="B15" s="24"/>
      <c r="C15" s="24"/>
      <c r="D15" s="24"/>
      <c r="E15" s="24"/>
      <c r="F15" s="24"/>
      <c r="G15" s="24"/>
      <c r="H15" s="20" t="s">
        <v>99</v>
      </c>
      <c r="I15" s="23"/>
    </row>
    <row r="16" spans="1:9" ht="24" customHeight="1">
      <c r="A16" s="22">
        <v>7</v>
      </c>
      <c r="B16" s="24"/>
      <c r="C16" s="24"/>
      <c r="D16" s="24"/>
      <c r="E16" s="24"/>
      <c r="F16" s="24"/>
      <c r="G16" s="24"/>
      <c r="H16" s="20" t="s">
        <v>99</v>
      </c>
      <c r="I16" s="23"/>
    </row>
    <row r="17" spans="1:9" ht="24" customHeight="1">
      <c r="A17" s="22">
        <v>8</v>
      </c>
      <c r="B17" s="20"/>
      <c r="C17" s="20"/>
      <c r="D17" s="20"/>
      <c r="E17" s="20"/>
      <c r="F17" s="20"/>
      <c r="G17" s="20"/>
      <c r="H17" s="20" t="s">
        <v>99</v>
      </c>
      <c r="I17" s="25"/>
    </row>
    <row r="18" spans="1:9" ht="24" customHeight="1">
      <c r="A18" s="22">
        <v>9</v>
      </c>
      <c r="B18" s="20"/>
      <c r="C18" s="20"/>
      <c r="D18" s="20"/>
      <c r="E18" s="20"/>
      <c r="F18" s="20"/>
      <c r="G18" s="20"/>
      <c r="H18" s="20" t="s">
        <v>99</v>
      </c>
      <c r="I18" s="25"/>
    </row>
    <row r="19" spans="1:9" ht="24" customHeight="1">
      <c r="A19" s="22">
        <v>10</v>
      </c>
      <c r="B19" s="20"/>
      <c r="C19" s="20"/>
      <c r="D19" s="20"/>
      <c r="E19" s="20"/>
      <c r="F19" s="20"/>
      <c r="G19" s="20"/>
      <c r="H19" s="20" t="s">
        <v>99</v>
      </c>
      <c r="I19" s="25"/>
    </row>
    <row r="20" spans="1:9" ht="24" customHeight="1">
      <c r="A20" s="22">
        <v>11</v>
      </c>
      <c r="B20" s="24"/>
      <c r="C20" s="26"/>
      <c r="D20" s="26"/>
      <c r="E20" s="26"/>
      <c r="F20" s="26"/>
      <c r="G20" s="26"/>
      <c r="H20" s="20" t="s">
        <v>99</v>
      </c>
      <c r="I20" s="27"/>
    </row>
    <row r="21" spans="1:9" ht="24" customHeight="1">
      <c r="A21" s="22">
        <v>12</v>
      </c>
      <c r="B21" s="28"/>
      <c r="C21" s="20"/>
      <c r="D21" s="20"/>
      <c r="E21" s="20"/>
      <c r="F21" s="20"/>
      <c r="G21" s="20"/>
      <c r="H21" s="20" t="s">
        <v>99</v>
      </c>
      <c r="I21" s="29"/>
    </row>
    <row r="22" spans="1:9" ht="24" customHeight="1">
      <c r="A22" s="22">
        <v>13</v>
      </c>
      <c r="B22" s="28"/>
      <c r="C22" s="20"/>
      <c r="D22" s="20"/>
      <c r="E22" s="20"/>
      <c r="F22" s="20"/>
      <c r="G22" s="20"/>
      <c r="H22" s="20" t="s">
        <v>99</v>
      </c>
      <c r="I22" s="29"/>
    </row>
    <row r="23" spans="1:9" ht="24" customHeight="1">
      <c r="A23" s="22">
        <v>14</v>
      </c>
      <c r="B23" s="28"/>
      <c r="C23" s="20"/>
      <c r="D23" s="20"/>
      <c r="E23" s="20"/>
      <c r="F23" s="20"/>
      <c r="G23" s="20"/>
      <c r="H23" s="20" t="s">
        <v>99</v>
      </c>
      <c r="I23" s="30"/>
    </row>
    <row r="24" spans="1:9" ht="24" customHeight="1" thickBot="1">
      <c r="A24" s="31">
        <v>15</v>
      </c>
      <c r="B24" s="32"/>
      <c r="C24" s="32"/>
      <c r="D24" s="32"/>
      <c r="E24" s="32"/>
      <c r="F24" s="32"/>
      <c r="G24" s="32"/>
      <c r="H24" s="33" t="s">
        <v>99</v>
      </c>
      <c r="I24" s="34"/>
    </row>
    <row r="25" spans="1:9" ht="9.75" customHeight="1">
      <c r="A25" s="5"/>
      <c r="B25" s="5"/>
      <c r="C25" s="5"/>
      <c r="D25" s="5"/>
      <c r="E25" s="5"/>
      <c r="F25" s="5"/>
      <c r="G25" s="5"/>
      <c r="H25" s="5"/>
      <c r="I25" s="5"/>
    </row>
    <row r="26" spans="1:9" ht="16.5">
      <c r="A26" s="447" t="s">
        <v>100</v>
      </c>
      <c r="B26" s="447"/>
      <c r="C26" s="447"/>
      <c r="D26" s="447"/>
      <c r="E26" s="447"/>
      <c r="F26" s="447"/>
      <c r="G26" s="447"/>
      <c r="H26" s="447"/>
      <c r="I26" s="447"/>
    </row>
    <row r="27" spans="1:9" ht="6" customHeight="1">
      <c r="A27" s="35"/>
      <c r="B27" s="35"/>
      <c r="C27" s="35"/>
      <c r="D27" s="35"/>
      <c r="E27" s="35"/>
      <c r="F27" s="35"/>
      <c r="G27" s="35"/>
      <c r="H27" s="35"/>
      <c r="I27" s="35"/>
    </row>
    <row r="28" spans="1:9" ht="12.75">
      <c r="A28" s="424" t="s">
        <v>101</v>
      </c>
      <c r="B28" s="424"/>
      <c r="C28" s="424"/>
      <c r="D28" s="424"/>
      <c r="E28" s="424"/>
      <c r="F28" s="36"/>
      <c r="G28" s="36"/>
      <c r="H28" s="36"/>
      <c r="I28" s="36"/>
    </row>
    <row r="29" spans="1:9" ht="11.25" customHeight="1">
      <c r="A29" s="424"/>
      <c r="B29" s="424"/>
      <c r="C29" s="424"/>
      <c r="D29" s="424"/>
      <c r="E29" s="424"/>
      <c r="F29" s="36"/>
      <c r="G29" s="36"/>
      <c r="H29" s="36"/>
      <c r="I29" s="36"/>
    </row>
    <row r="30" spans="1:9" ht="12.75">
      <c r="A30" s="436" t="s">
        <v>102</v>
      </c>
      <c r="B30" s="436"/>
      <c r="C30" s="436"/>
      <c r="D30" s="436"/>
      <c r="E30" s="436"/>
      <c r="F30" s="438" t="s">
        <v>171</v>
      </c>
      <c r="G30" s="438"/>
      <c r="H30" s="438"/>
      <c r="I30" s="440" t="s">
        <v>103</v>
      </c>
    </row>
    <row r="31" spans="1:9" ht="11.25" customHeight="1">
      <c r="A31" s="437"/>
      <c r="B31" s="437"/>
      <c r="C31" s="437"/>
      <c r="D31" s="437"/>
      <c r="E31" s="437"/>
      <c r="F31" s="439"/>
      <c r="G31" s="439"/>
      <c r="H31" s="439"/>
      <c r="I31" s="440"/>
    </row>
    <row r="32" spans="1:9" ht="11.25" customHeight="1">
      <c r="A32" s="437" t="s">
        <v>104</v>
      </c>
      <c r="B32" s="437"/>
      <c r="C32" s="437"/>
      <c r="D32" s="437"/>
      <c r="E32" s="437"/>
      <c r="F32" s="439" t="s">
        <v>168</v>
      </c>
      <c r="G32" s="439"/>
      <c r="H32" s="439"/>
      <c r="I32" s="440"/>
    </row>
    <row r="33" spans="1:9" ht="12.75" customHeight="1">
      <c r="A33" s="437"/>
      <c r="B33" s="437"/>
      <c r="C33" s="437"/>
      <c r="D33" s="437"/>
      <c r="E33" s="437"/>
      <c r="F33" s="439"/>
      <c r="G33" s="439"/>
      <c r="H33" s="439"/>
      <c r="I33" s="440"/>
    </row>
    <row r="34" spans="1:9" ht="12" customHeight="1">
      <c r="A34" s="437" t="s">
        <v>105</v>
      </c>
      <c r="B34" s="437"/>
      <c r="C34" s="437"/>
      <c r="D34" s="437"/>
      <c r="E34" s="437"/>
      <c r="F34" s="439" t="s">
        <v>169</v>
      </c>
      <c r="G34" s="439"/>
      <c r="H34" s="439"/>
      <c r="I34" s="440"/>
    </row>
    <row r="35" spans="1:9" ht="11.25" customHeight="1">
      <c r="A35" s="437"/>
      <c r="B35" s="437"/>
      <c r="C35" s="437"/>
      <c r="D35" s="437"/>
      <c r="E35" s="437"/>
      <c r="F35" s="439"/>
      <c r="G35" s="439"/>
      <c r="H35" s="439"/>
      <c r="I35" s="440"/>
    </row>
    <row r="36" spans="1:9" ht="12.75">
      <c r="A36" s="36"/>
      <c r="B36" s="36"/>
      <c r="C36" s="36"/>
      <c r="D36" s="36"/>
      <c r="E36" s="36"/>
      <c r="F36" s="36"/>
      <c r="G36" s="36"/>
      <c r="H36" s="36"/>
      <c r="I36" s="36"/>
    </row>
    <row r="37" spans="1:9" ht="12.75">
      <c r="A37" s="424" t="s">
        <v>106</v>
      </c>
      <c r="B37" s="424" t="s">
        <v>107</v>
      </c>
      <c r="C37" s="424"/>
      <c r="D37" s="424"/>
      <c r="E37" s="424"/>
      <c r="F37" s="425" t="s">
        <v>108</v>
      </c>
      <c r="G37" s="425"/>
      <c r="H37" s="425"/>
      <c r="I37" s="425"/>
    </row>
    <row r="38" spans="1:9" ht="12.75">
      <c r="A38" s="424"/>
      <c r="B38" s="424"/>
      <c r="C38" s="424"/>
      <c r="D38" s="424"/>
      <c r="E38" s="424"/>
      <c r="F38" s="425"/>
      <c r="G38" s="425"/>
      <c r="H38" s="425"/>
      <c r="I38" s="425"/>
    </row>
    <row r="39" spans="1:9" ht="13.5" thickBot="1">
      <c r="A39" s="37"/>
      <c r="B39" s="37"/>
      <c r="C39" s="37"/>
      <c r="D39" s="37"/>
      <c r="E39" s="37"/>
      <c r="F39" s="37"/>
      <c r="G39" s="37"/>
      <c r="H39" s="37"/>
      <c r="I39" s="37"/>
    </row>
    <row r="40" spans="1:9" ht="12.75">
      <c r="A40" s="426" t="s">
        <v>109</v>
      </c>
      <c r="B40" s="427"/>
      <c r="C40" s="427"/>
      <c r="D40" s="427"/>
      <c r="E40" s="430" t="s">
        <v>110</v>
      </c>
      <c r="F40" s="430"/>
      <c r="G40" s="430"/>
      <c r="H40" s="432" t="s">
        <v>111</v>
      </c>
      <c r="I40" s="434"/>
    </row>
    <row r="41" spans="1:9" ht="13.5" thickBot="1">
      <c r="A41" s="428"/>
      <c r="B41" s="429"/>
      <c r="C41" s="429"/>
      <c r="D41" s="429"/>
      <c r="E41" s="431"/>
      <c r="F41" s="431"/>
      <c r="G41" s="431"/>
      <c r="H41" s="433"/>
      <c r="I41" s="435"/>
    </row>
    <row r="42" spans="1:9" ht="12.75">
      <c r="A42" s="5"/>
      <c r="B42" s="5"/>
      <c r="C42" s="5"/>
      <c r="D42" s="5"/>
      <c r="E42" s="5"/>
      <c r="F42" s="5"/>
      <c r="G42" s="5"/>
      <c r="H42" s="5"/>
      <c r="I42" s="5"/>
    </row>
  </sheetData>
  <sheetProtection/>
  <mergeCells count="21">
    <mergeCell ref="A1:I1"/>
    <mergeCell ref="A2:I2"/>
    <mergeCell ref="A3:C3"/>
    <mergeCell ref="D3:G3"/>
    <mergeCell ref="A8:A9"/>
    <mergeCell ref="A26:I26"/>
    <mergeCell ref="A28:E29"/>
    <mergeCell ref="A30:E31"/>
    <mergeCell ref="F30:H31"/>
    <mergeCell ref="I30:I35"/>
    <mergeCell ref="A32:E33"/>
    <mergeCell ref="F32:H33"/>
    <mergeCell ref="A34:E35"/>
    <mergeCell ref="F34:H35"/>
    <mergeCell ref="A37:A38"/>
    <mergeCell ref="B37:E38"/>
    <mergeCell ref="F37:I38"/>
    <mergeCell ref="A40:D41"/>
    <mergeCell ref="E40:G41"/>
    <mergeCell ref="H40:H41"/>
    <mergeCell ref="I40:I41"/>
  </mergeCells>
  <printOptions/>
  <pageMargins left="0.787" right="0.787" top="0.984" bottom="0.984"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0" tint="-0.4999699890613556"/>
  </sheetPr>
  <dimension ref="A2:G40"/>
  <sheetViews>
    <sheetView zoomScalePageLayoutView="0" workbookViewId="0" topLeftCell="A1">
      <selection activeCell="J9" sqref="J9"/>
    </sheetView>
  </sheetViews>
  <sheetFormatPr defaultColWidth="10.625" defaultRowHeight="20.25" customHeight="1"/>
  <cols>
    <col min="1" max="1" width="2.25390625" style="98" customWidth="1"/>
    <col min="2" max="7" width="16.625" style="98" customWidth="1"/>
    <col min="8" max="8" width="1.12109375" style="98" customWidth="1"/>
    <col min="9" max="9" width="10.625" style="98" customWidth="1"/>
    <col min="10" max="10" width="6.625" style="98" customWidth="1"/>
    <col min="11" max="11" width="1.4921875" style="98" customWidth="1"/>
    <col min="12" max="12" width="7.875" style="98" customWidth="1"/>
    <col min="13" max="16384" width="10.625" style="98" customWidth="1"/>
  </cols>
  <sheetData>
    <row r="1" ht="8.25" customHeight="1"/>
    <row r="2" spans="2:7" ht="20.25" customHeight="1">
      <c r="B2" s="448" t="s">
        <v>486</v>
      </c>
      <c r="C2" s="448"/>
      <c r="D2" s="448"/>
      <c r="E2" s="448"/>
      <c r="F2" s="448"/>
      <c r="G2" s="448"/>
    </row>
    <row r="3" ht="20.25" customHeight="1" thickBot="1">
      <c r="B3" s="98" t="s">
        <v>499</v>
      </c>
    </row>
    <row r="4" spans="2:7" ht="20.25" customHeight="1" thickBot="1">
      <c r="B4" s="95" t="s">
        <v>206</v>
      </c>
      <c r="C4" s="95" t="s">
        <v>209</v>
      </c>
      <c r="D4" s="95" t="s">
        <v>210</v>
      </c>
      <c r="E4" s="95" t="s">
        <v>211</v>
      </c>
      <c r="F4" s="95" t="s">
        <v>212</v>
      </c>
      <c r="G4" s="95" t="s">
        <v>213</v>
      </c>
    </row>
    <row r="5" spans="1:7" ht="20.25" customHeight="1" thickBot="1">
      <c r="A5" s="98">
        <v>1</v>
      </c>
      <c r="B5" s="99"/>
      <c r="C5" s="99"/>
      <c r="D5" s="99"/>
      <c r="E5" s="99"/>
      <c r="F5" s="99"/>
      <c r="G5" s="99"/>
    </row>
    <row r="6" spans="1:7" ht="20.25" customHeight="1" thickBot="1">
      <c r="A6" s="98">
        <v>2</v>
      </c>
      <c r="B6" s="99"/>
      <c r="C6" s="99"/>
      <c r="D6" s="99"/>
      <c r="E6" s="99"/>
      <c r="F6" s="99"/>
      <c r="G6" s="99"/>
    </row>
    <row r="7" spans="1:7" ht="20.25" customHeight="1" thickBot="1">
      <c r="A7" s="98">
        <v>3</v>
      </c>
      <c r="B7" s="99"/>
      <c r="C7" s="99"/>
      <c r="D7" s="99"/>
      <c r="E7" s="99"/>
      <c r="F7" s="99"/>
      <c r="G7" s="99"/>
    </row>
    <row r="8" spans="1:7" ht="20.25" customHeight="1" thickBot="1">
      <c r="A8" s="98">
        <v>4</v>
      </c>
      <c r="B8" s="99"/>
      <c r="C8" s="99"/>
      <c r="D8" s="99"/>
      <c r="E8" s="99"/>
      <c r="F8" s="99"/>
      <c r="G8" s="99"/>
    </row>
    <row r="9" spans="1:7" ht="20.25" customHeight="1" thickBot="1">
      <c r="A9" s="98">
        <v>5</v>
      </c>
      <c r="B9" s="99"/>
      <c r="C9" s="99"/>
      <c r="D9" s="99"/>
      <c r="E9" s="99"/>
      <c r="F9" s="99"/>
      <c r="G9" s="99"/>
    </row>
    <row r="10" spans="1:7" ht="20.25" customHeight="1" thickBot="1">
      <c r="A10" s="98">
        <v>6</v>
      </c>
      <c r="B10" s="99"/>
      <c r="C10" s="99"/>
      <c r="D10" s="99"/>
      <c r="E10" s="99"/>
      <c r="F10" s="99"/>
      <c r="G10" s="99"/>
    </row>
    <row r="11" spans="1:7" ht="20.25" customHeight="1" thickBot="1">
      <c r="A11" s="98">
        <v>7</v>
      </c>
      <c r="B11" s="99"/>
      <c r="C11" s="99"/>
      <c r="D11" s="99"/>
      <c r="E11" s="99"/>
      <c r="F11" s="99"/>
      <c r="G11" s="99"/>
    </row>
    <row r="12" spans="1:7" ht="20.25" customHeight="1" thickBot="1">
      <c r="A12" s="98">
        <v>8</v>
      </c>
      <c r="B12" s="99"/>
      <c r="C12" s="99"/>
      <c r="D12" s="99"/>
      <c r="E12" s="95"/>
      <c r="F12" s="95"/>
      <c r="G12" s="95"/>
    </row>
    <row r="13" spans="2:7" ht="7.5" customHeight="1" thickBot="1">
      <c r="B13" s="97"/>
      <c r="C13" s="97"/>
      <c r="D13" s="97"/>
      <c r="E13" s="97"/>
      <c r="F13" s="97"/>
      <c r="G13" s="97"/>
    </row>
    <row r="14" spans="2:7" ht="20.25" customHeight="1" thickBot="1">
      <c r="B14" s="95" t="s">
        <v>489</v>
      </c>
      <c r="C14" s="95" t="s">
        <v>490</v>
      </c>
      <c r="D14" s="95" t="s">
        <v>491</v>
      </c>
      <c r="E14" s="95" t="s">
        <v>492</v>
      </c>
      <c r="F14" s="95" t="s">
        <v>493</v>
      </c>
      <c r="G14" s="95" t="s">
        <v>494</v>
      </c>
    </row>
    <row r="15" spans="1:7" ht="20.25" customHeight="1" thickBot="1">
      <c r="A15" s="98">
        <v>1</v>
      </c>
      <c r="B15" s="99"/>
      <c r="C15" s="99"/>
      <c r="D15" s="99"/>
      <c r="E15" s="99"/>
      <c r="F15" s="99"/>
      <c r="G15" s="99"/>
    </row>
    <row r="16" spans="1:7" ht="20.25" customHeight="1" thickBot="1">
      <c r="A16" s="98">
        <v>2</v>
      </c>
      <c r="B16" s="99"/>
      <c r="C16" s="99"/>
      <c r="D16" s="99"/>
      <c r="E16" s="99"/>
      <c r="F16" s="99"/>
      <c r="G16" s="99"/>
    </row>
    <row r="17" spans="1:7" ht="20.25" customHeight="1" thickBot="1">
      <c r="A17" s="98">
        <v>3</v>
      </c>
      <c r="B17" s="99"/>
      <c r="C17" s="99"/>
      <c r="D17" s="99"/>
      <c r="E17" s="99"/>
      <c r="F17" s="99"/>
      <c r="G17" s="99"/>
    </row>
    <row r="18" spans="1:7" ht="20.25" customHeight="1" thickBot="1">
      <c r="A18" s="98">
        <v>4</v>
      </c>
      <c r="B18" s="99"/>
      <c r="C18" s="99"/>
      <c r="D18" s="99"/>
      <c r="E18" s="99"/>
      <c r="F18" s="99"/>
      <c r="G18" s="99"/>
    </row>
    <row r="19" spans="1:7" ht="20.25" customHeight="1" thickBot="1">
      <c r="A19" s="98">
        <v>5</v>
      </c>
      <c r="B19" s="99"/>
      <c r="C19" s="99"/>
      <c r="D19" s="99"/>
      <c r="E19" s="99"/>
      <c r="F19" s="99"/>
      <c r="G19" s="99"/>
    </row>
    <row r="20" spans="1:7" ht="20.25" customHeight="1" thickBot="1">
      <c r="A20" s="98">
        <v>6</v>
      </c>
      <c r="B20" s="99"/>
      <c r="C20" s="99"/>
      <c r="D20" s="99"/>
      <c r="E20" s="99"/>
      <c r="F20" s="99"/>
      <c r="G20" s="99"/>
    </row>
    <row r="21" spans="1:7" ht="20.25" customHeight="1" thickBot="1">
      <c r="A21" s="98">
        <v>7</v>
      </c>
      <c r="B21" s="99"/>
      <c r="C21" s="99"/>
      <c r="D21" s="99"/>
      <c r="E21" s="99"/>
      <c r="F21" s="99"/>
      <c r="G21" s="99"/>
    </row>
    <row r="22" spans="2:7" ht="12" customHeight="1" thickBot="1">
      <c r="B22" s="100"/>
      <c r="C22" s="100"/>
      <c r="D22" s="100"/>
      <c r="E22" s="100"/>
      <c r="F22" s="100"/>
      <c r="G22" s="100"/>
    </row>
    <row r="23" spans="2:7" ht="20.25" customHeight="1" thickBot="1">
      <c r="B23" s="95" t="s">
        <v>497</v>
      </c>
      <c r="C23" s="95" t="s">
        <v>226</v>
      </c>
      <c r="D23" s="95" t="s">
        <v>227</v>
      </c>
      <c r="E23" s="95" t="s">
        <v>228</v>
      </c>
      <c r="F23" s="95" t="s">
        <v>498</v>
      </c>
      <c r="G23" s="95" t="s">
        <v>248</v>
      </c>
    </row>
    <row r="24" spans="1:7" ht="20.25" customHeight="1" thickBot="1">
      <c r="A24" s="98">
        <v>1</v>
      </c>
      <c r="B24" s="99"/>
      <c r="C24" s="99"/>
      <c r="D24" s="99"/>
      <c r="E24" s="99"/>
      <c r="F24" s="99"/>
      <c r="G24" s="99"/>
    </row>
    <row r="25" spans="1:7" ht="20.25" customHeight="1" thickBot="1">
      <c r="A25" s="98">
        <v>2</v>
      </c>
      <c r="B25" s="99"/>
      <c r="C25" s="99"/>
      <c r="D25" s="99"/>
      <c r="E25" s="99"/>
      <c r="F25" s="99"/>
      <c r="G25" s="99"/>
    </row>
    <row r="26" spans="1:7" ht="20.25" customHeight="1" thickBot="1">
      <c r="A26" s="98">
        <v>3</v>
      </c>
      <c r="B26" s="99"/>
      <c r="C26" s="99"/>
      <c r="D26" s="99"/>
      <c r="E26" s="99"/>
      <c r="F26" s="99"/>
      <c r="G26" s="99"/>
    </row>
    <row r="27" spans="1:7" ht="20.25" customHeight="1" thickBot="1">
      <c r="A27" s="98">
        <v>4</v>
      </c>
      <c r="B27" s="99"/>
      <c r="C27" s="99"/>
      <c r="D27" s="99"/>
      <c r="E27" s="99"/>
      <c r="F27" s="99"/>
      <c r="G27" s="99"/>
    </row>
    <row r="28" spans="1:7" ht="20.25" customHeight="1" thickBot="1">
      <c r="A28" s="98">
        <v>5</v>
      </c>
      <c r="B28" s="99"/>
      <c r="C28" s="99"/>
      <c r="D28" s="99"/>
      <c r="E28" s="99"/>
      <c r="F28" s="99"/>
      <c r="G28" s="99"/>
    </row>
    <row r="29" spans="1:7" ht="20.25" customHeight="1" thickBot="1">
      <c r="A29" s="98">
        <v>6</v>
      </c>
      <c r="B29" s="99"/>
      <c r="C29" s="99"/>
      <c r="D29" s="99"/>
      <c r="E29" s="99"/>
      <c r="F29" s="99"/>
      <c r="G29" s="99"/>
    </row>
    <row r="30" spans="1:7" ht="20.25" customHeight="1" thickBot="1">
      <c r="A30" s="98">
        <v>7</v>
      </c>
      <c r="B30" s="99"/>
      <c r="C30" s="99"/>
      <c r="D30" s="99"/>
      <c r="E30" s="95"/>
      <c r="F30" s="99"/>
      <c r="G30" s="99"/>
    </row>
    <row r="31" spans="2:7" ht="20.25" customHeight="1">
      <c r="B31" s="101"/>
      <c r="C31" s="101"/>
      <c r="D31" s="101"/>
      <c r="E31" s="101"/>
      <c r="F31" s="101"/>
      <c r="G31" s="101"/>
    </row>
    <row r="32" spans="2:7" ht="20.25" customHeight="1" thickBot="1">
      <c r="B32" s="98" t="s">
        <v>500</v>
      </c>
      <c r="F32" s="102"/>
      <c r="G32" s="102"/>
    </row>
    <row r="33" spans="2:3" ht="20.25" customHeight="1" thickBot="1">
      <c r="B33" s="95" t="s">
        <v>501</v>
      </c>
      <c r="C33" s="95" t="s">
        <v>502</v>
      </c>
    </row>
    <row r="34" spans="1:3" ht="20.25" customHeight="1" thickBot="1">
      <c r="A34" s="98">
        <v>1</v>
      </c>
      <c r="B34" s="99"/>
      <c r="C34" s="99"/>
    </row>
    <row r="35" spans="1:3" ht="20.25" customHeight="1" thickBot="1">
      <c r="A35" s="98">
        <v>2</v>
      </c>
      <c r="B35" s="99"/>
      <c r="C35" s="99"/>
    </row>
    <row r="36" spans="1:3" ht="20.25" customHeight="1" thickBot="1">
      <c r="A36" s="98">
        <v>3</v>
      </c>
      <c r="B36" s="99"/>
      <c r="C36" s="99"/>
    </row>
    <row r="37" spans="1:3" ht="20.25" customHeight="1" thickBot="1">
      <c r="A37" s="98">
        <v>4</v>
      </c>
      <c r="B37" s="99"/>
      <c r="C37" s="99"/>
    </row>
    <row r="38" spans="1:3" ht="20.25" customHeight="1" thickBot="1">
      <c r="A38" s="98">
        <v>5</v>
      </c>
      <c r="B38" s="99"/>
      <c r="C38" s="99"/>
    </row>
    <row r="39" spans="1:3" ht="20.25" customHeight="1" thickBot="1">
      <c r="A39" s="98">
        <v>6</v>
      </c>
      <c r="B39" s="99"/>
      <c r="C39" s="99"/>
    </row>
    <row r="40" spans="1:3" ht="20.25" customHeight="1" thickBot="1">
      <c r="A40" s="98">
        <v>7</v>
      </c>
      <c r="B40" s="99"/>
      <c r="C40" s="99"/>
    </row>
  </sheetData>
  <sheetProtection/>
  <mergeCells count="1">
    <mergeCell ref="B2:G2"/>
  </mergeCells>
  <printOptions/>
  <pageMargins left="0.11811023622047245" right="0.11811023622047245" top="0.15748031496062992" bottom="0.15748031496062992" header="0.11811023622047245"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旭サッカ－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０４ＹＦＡ春季少年大会申し込み関連書類</dc:title>
  <dc:subject/>
  <dc:creator>ＮＰＯ　ＹＳＣＣ　吉野次郎</dc:creator>
  <cp:keywords/>
  <dc:description/>
  <cp:lastModifiedBy>Toru Niikura</cp:lastModifiedBy>
  <cp:lastPrinted>2023-07-11T06:36:07Z</cp:lastPrinted>
  <dcterms:created xsi:type="dcterms:W3CDTF">2002-01-30T02:05:35Z</dcterms:created>
  <dcterms:modified xsi:type="dcterms:W3CDTF">2023-07-11T11:30:39Z</dcterms:modified>
  <cp:category/>
  <cp:version/>
  <cp:contentType/>
  <cp:contentStatus/>
</cp:coreProperties>
</file>