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690" tabRatio="921" activeTab="0"/>
  </bookViews>
  <sheets>
    <sheet name="U12大会要項" sheetId="1" r:id="rId1"/>
    <sheet name="1部・2部分け" sheetId="2" r:id="rId2"/>
    <sheet name="参加申込書" sheetId="3" r:id="rId3"/>
    <sheet name="エントリー表" sheetId="4" r:id="rId4"/>
    <sheet name="１部決勝T" sheetId="5" r:id="rId5"/>
    <sheet name="2部決勝T" sheetId="6" r:id="rId6"/>
    <sheet name="U12抽選表" sheetId="7" r:id="rId7"/>
    <sheet name="リーグ戦表（無地）" sheetId="8" r:id="rId8"/>
    <sheet name="TOPリーグ入替戦" sheetId="9" r:id="rId9"/>
  </sheets>
  <definedNames/>
  <calcPr fullCalcOnLoad="1"/>
</workbook>
</file>

<file path=xl/comments8.xml><?xml version="1.0" encoding="utf-8"?>
<comments xmlns="http://schemas.openxmlformats.org/spreadsheetml/2006/main">
  <authors>
    <author>Toru Niikura</author>
    <author>三井住友建設株式会社</author>
  </authors>
  <commentList>
    <comment ref="A2" authorId="0">
      <text>
        <r>
          <rPr>
            <b/>
            <sz val="9"/>
            <rFont val="MS P ゴシック"/>
            <family val="3"/>
          </rPr>
          <t xml:space="preserve">第〇回 大会名
入力欄
</t>
        </r>
      </text>
    </comment>
    <comment ref="A4" authorId="1">
      <text>
        <r>
          <rPr>
            <b/>
            <sz val="9"/>
            <rFont val="ＭＳ Ｐゴシック"/>
            <family val="3"/>
          </rPr>
          <t>クラス名ブロック名を記入してください。</t>
        </r>
        <r>
          <rPr>
            <sz val="9"/>
            <rFont val="ＭＳ Ｐゴシック"/>
            <family val="3"/>
          </rPr>
          <t xml:space="preserve">
</t>
        </r>
      </text>
    </comment>
    <comment ref="AI27" authorId="0">
      <text>
        <r>
          <rPr>
            <b/>
            <sz val="9"/>
            <rFont val="MS P ゴシック"/>
            <family val="3"/>
          </rPr>
          <t>試合試合を記入してください。
例）〇-5-〇</t>
        </r>
      </text>
    </comment>
  </commentList>
</comments>
</file>

<file path=xl/sharedStrings.xml><?xml version="1.0" encoding="utf-8"?>
<sst xmlns="http://schemas.openxmlformats.org/spreadsheetml/2006/main" count="765" uniqueCount="524">
  <si>
    <t>①</t>
  </si>
  <si>
    <t>②</t>
  </si>
  <si>
    <t>☆</t>
  </si>
  <si>
    <t>競技規則</t>
  </si>
  <si>
    <t>④</t>
  </si>
  <si>
    <t>⑤</t>
  </si>
  <si>
    <t>⑥</t>
  </si>
  <si>
    <t>⑧</t>
  </si>
  <si>
    <t>主催</t>
  </si>
  <si>
    <t>主管</t>
  </si>
  <si>
    <t>期間</t>
  </si>
  <si>
    <t>会場</t>
  </si>
  <si>
    <t>参加資格</t>
  </si>
  <si>
    <t>スポーツ傷害保険に加入済みであること。</t>
  </si>
  <si>
    <t>参加料</t>
  </si>
  <si>
    <t>申込方法　　</t>
  </si>
  <si>
    <t>（例）横浜サッカークラブ</t>
  </si>
  <si>
    <t>振込先</t>
  </si>
  <si>
    <t>大会方法</t>
  </si>
  <si>
    <t>８名以上での登録とする。</t>
  </si>
  <si>
    <t>②</t>
  </si>
  <si>
    <t>試合開始時に８名に満たない場合は棄権とする。</t>
  </si>
  <si>
    <t>運営</t>
  </si>
  <si>
    <t>横浜市内各グランド</t>
  </si>
  <si>
    <t>③</t>
  </si>
  <si>
    <t>④</t>
  </si>
  <si>
    <t>⑤</t>
  </si>
  <si>
    <t>⑥</t>
  </si>
  <si>
    <t>決勝トーナメント費（3,000円）は、出場チームから別途徴収します。</t>
  </si>
  <si>
    <t>警告、退場はその試合のみとし、累積はしない。</t>
  </si>
  <si>
    <t>選手が退場を命じられた場合は、交代要員の中から補充できる。</t>
  </si>
  <si>
    <t>ピッチサイズは、６８MX50Mを基本とする。　尚、ピッチサイズは、会場の事情に応じて許容範囲内に</t>
  </si>
  <si>
    <t>ユニホームは、色の異なる【正・副】2着を必ず持参する事。　※GKも同様とする。</t>
  </si>
  <si>
    <t>また、二重登録や学年の詐称の時は、失格とし成績を無効とする。尚、その後の処置について委員会で検討するが、次の大会の出場権ははく奪する。</t>
  </si>
  <si>
    <t>飲水タイムの有無は、試合開始前にチームに通告する。</t>
  </si>
  <si>
    <t>負傷した選手の程度を確かめるために入場を許される指導者の数は2名以内とする。</t>
  </si>
  <si>
    <t>③</t>
  </si>
  <si>
    <t>⑦</t>
  </si>
  <si>
    <t>⑨</t>
  </si>
  <si>
    <t>⑪</t>
  </si>
  <si>
    <t>確認事項</t>
  </si>
  <si>
    <t>①</t>
  </si>
  <si>
    <t>メンバー表の提出、選手証及びユニホームの確認について</t>
  </si>
  <si>
    <t>選手証に不備がある場合及び不携帯の選手は、当該試合への出場は認めない。</t>
  </si>
  <si>
    <t>尚、選手証の確認は、最初の試合のみ行う。</t>
  </si>
  <si>
    <t>メンバー表は、少年部会（少年委員）HPよりダウンロードし使用する。　試合ごとに提出する。</t>
  </si>
  <si>
    <t>正副2組のユニホームを準備し、事前に相手チームと打合せをし、ユニホームを決定する。</t>
  </si>
  <si>
    <t>ユニホームが類似色でチーム間で決定できない場合は、コイントスで決定する。</t>
  </si>
  <si>
    <t>・</t>
  </si>
  <si>
    <t>②</t>
  </si>
  <si>
    <t>ベンチについて</t>
  </si>
  <si>
    <t>ベンチに入る選手は、各々ビブスを付ける。</t>
  </si>
  <si>
    <t>ベンチは、対戦表の右側（左側）がグランドに向かって右側（左側）を使用する。</t>
  </si>
  <si>
    <t>退席を命じられた指導者は、次の1試合は、ベンチに入ることが出来ない。</t>
  </si>
  <si>
    <t>③</t>
  </si>
  <si>
    <t>審判について</t>
  </si>
  <si>
    <t>審判員は、3人制で行う。</t>
  </si>
  <si>
    <t>チームは、日本サッカー協会公認審判員を2名帯同させる。</t>
  </si>
  <si>
    <t>決められた審判割当（試合）の審判を行う。</t>
  </si>
  <si>
    <t>＊ブロック幹事は、運営がスムーズに進めるよう審判割当を組む事。</t>
  </si>
  <si>
    <t>④</t>
  </si>
  <si>
    <t>天候等の事由による中断、中止の処置</t>
  </si>
  <si>
    <t>選手の健康・安全・会場状況を最優先とし、雷、大雨等の荒天の場合は、適切な判断で対応する。</t>
  </si>
  <si>
    <t>中断は、会場責任者の判断で行う。</t>
  </si>
  <si>
    <t>再開できる場合：規定の試合時間の残り時間とする。</t>
  </si>
  <si>
    <t>＊再開については、会場責任者と審判で決定する。</t>
  </si>
  <si>
    <t>再開できない場合：再試合とする。</t>
  </si>
  <si>
    <t>＊但し、前半が終了している場合は、試合成立とする。</t>
  </si>
  <si>
    <t>中止の判断は、ブロック幹事（チーム）と会場責任者（チーム）で判断する。</t>
  </si>
  <si>
    <t>中止の場合：ブロック幹事から各チーム及び、地区大会責任者へ報告する。</t>
  </si>
  <si>
    <t>携帯　：　０９０－８３０６－３０６９　　　　MILE　　u12@yokohama-fa.or.jp</t>
  </si>
  <si>
    <t>携帯　：　０８０－５５４２－６２５９　　　　MILE　　oshitari@yokohama-fa.or.jp</t>
  </si>
  <si>
    <t>問 合 せ</t>
  </si>
  <si>
    <t>⑤</t>
  </si>
  <si>
    <t>確定（予定）している日程を変更することなく、自主運営を行える場合は、日程の変更を認める。</t>
  </si>
  <si>
    <t>＊ブロック幹事は学校行事を避けるため、極力、日曜日開催とする。</t>
  </si>
  <si>
    <t>但し、県協会・市協会推薦で、出場する大会については、配慮する。</t>
  </si>
  <si>
    <t>学校行事（運動会、修学旅行、参観日・林間学校等）・地域行事について</t>
  </si>
  <si>
    <t>学校行事・地域行事において、試合人数が集まらない場合は棄権とする。</t>
  </si>
  <si>
    <t>但し、学校行事（学校行事で選手が8名に満たない場合）を申し出たチームが、ブロック幹事が</t>
  </si>
  <si>
    <t>②</t>
  </si>
  <si>
    <t>リーグ戦は、集中的に行わず、リーグ期間中に平均して行う事とする。</t>
  </si>
  <si>
    <t>B</t>
  </si>
  <si>
    <t>C</t>
  </si>
  <si>
    <t>D</t>
  </si>
  <si>
    <t>E</t>
  </si>
  <si>
    <t>F</t>
  </si>
  <si>
    <t>試合ボールは、ＪＦＡ検定球4号縫いもしくは、アセンティックボールを使用する。</t>
  </si>
  <si>
    <t>試合開始時刻の30分前でに、選手証を添えて本部へ1部、相手チームに1部提出する。</t>
  </si>
  <si>
    <t>ベンチからの指示者は、試合を通して1名とし、指導者としてふさわしい言動で臨む事。</t>
  </si>
  <si>
    <t>H</t>
  </si>
  <si>
    <t>試合前（10分前）に、審判証を提示して、3名で分担等の打合せを、必ず行う事。</t>
  </si>
  <si>
    <t>おいて、設定してもよい。（許容範囲-８M）　ゴールは、少年用（5mx2.15m）を使用する。</t>
  </si>
  <si>
    <t>⑩</t>
  </si>
  <si>
    <t>ユニホームとは、シャツ・パンツ・ストッキングの3点とする。</t>
  </si>
  <si>
    <t>多くの選手に出場機会が出来るように、登録選手数の制限はしない。但し、個人登録した選手のみとする。交替は、交代ゾーンを活用して、インプレー中においても交代できる。但し、入退場する選手は、交代ゾーンからの入退場のみとする。GKの交代においては、審判へ申告の上、アウトオブプレー中に交代する。「交替票」は使用しない。尚、本部における試合前の選手チェックは、ベンチ入りメンバー全員を試合前に行う。</t>
  </si>
  <si>
    <t>月</t>
  </si>
  <si>
    <t>G</t>
  </si>
  <si>
    <t>I</t>
  </si>
  <si>
    <t>（公財）日本サッカー協会　（一社）神奈川県サッカー協会</t>
  </si>
  <si>
    <t>（一社） 神奈川県サッカー協会第4種少年少女部会</t>
  </si>
  <si>
    <t>（一社） 横浜サッカー協会4種委員会
※但し、横浜市大会においては、主催を（一社）横浜サッカー協会とする。</t>
  </si>
  <si>
    <t>女子チームについては、単独チームのみで、合同・選抜を認めない。</t>
  </si>
  <si>
    <t>④</t>
  </si>
  <si>
    <t>☆1日で2試合まで　☆1週で３試合まで　☆1ヶ月で6試合までとするが4試合が望ましい。</t>
  </si>
  <si>
    <t>審判は、3人制を採用する。（審判証を提示する事）　※第四審は任意とする。</t>
  </si>
  <si>
    <t>（一社）横浜サッカー協会4種委員会　事務局　吉野次郎</t>
  </si>
  <si>
    <t>（一社）横浜サッカー協会4種委員会　運営部　忍足　充</t>
  </si>
  <si>
    <t>２０，０００円　　　※参加料は前期出場チームは必要ありません。</t>
  </si>
  <si>
    <t>試合時間は、30分（15-5-15)とし、試合は、前後半戦で行うとする。　　　　　　　　　　　　　　　　　　　　　　　　　　　　　　　　　　　　　　　　　　　　　横浜国際チビッ子サッカー大会、決勝トーナメントも同様とする。但し、同点の場合は、PK戦（3人）とする。
尚、決勝戦のみ10分間の延長戦を行う。</t>
  </si>
  <si>
    <t>J</t>
  </si>
  <si>
    <t>K</t>
  </si>
  <si>
    <t>L</t>
  </si>
  <si>
    <t>M</t>
  </si>
  <si>
    <t>N</t>
  </si>
  <si>
    <t>O</t>
  </si>
  <si>
    <t>決勝トーナメント進出チームは、上記口座にお振込み下さい。</t>
  </si>
  <si>
    <t>幹事</t>
  </si>
  <si>
    <t>15</t>
  </si>
  <si>
    <t>1</t>
  </si>
  <si>
    <t>6</t>
  </si>
  <si>
    <t>2</t>
  </si>
  <si>
    <t>7</t>
  </si>
  <si>
    <t>3</t>
  </si>
  <si>
    <t>13</t>
  </si>
  <si>
    <t>9</t>
  </si>
  <si>
    <t>5</t>
  </si>
  <si>
    <t>10</t>
  </si>
  <si>
    <t>14</t>
  </si>
  <si>
    <t>J-1</t>
  </si>
  <si>
    <t>K-1</t>
  </si>
  <si>
    <t>O-2</t>
  </si>
  <si>
    <t>J-2</t>
  </si>
  <si>
    <t>11.</t>
  </si>
  <si>
    <t>N-2</t>
  </si>
  <si>
    <t>M-2</t>
  </si>
  <si>
    <t>M-1</t>
  </si>
  <si>
    <t>L-1</t>
  </si>
  <si>
    <t>K-2</t>
  </si>
  <si>
    <t>L-2</t>
  </si>
  <si>
    <t>12.</t>
  </si>
  <si>
    <t>N-1</t>
  </si>
  <si>
    <t>O-1</t>
  </si>
  <si>
    <t>NO</t>
  </si>
  <si>
    <t>チーム名</t>
  </si>
  <si>
    <t>勝</t>
  </si>
  <si>
    <t>負</t>
  </si>
  <si>
    <t>分</t>
  </si>
  <si>
    <t>勝点</t>
  </si>
  <si>
    <t>得点</t>
  </si>
  <si>
    <t>失点</t>
  </si>
  <si>
    <t>得失差</t>
  </si>
  <si>
    <t>順位</t>
  </si>
  <si>
    <t>☆☆</t>
  </si>
  <si>
    <t>－</t>
  </si>
  <si>
    <t>日</t>
  </si>
  <si>
    <t>（　）</t>
  </si>
  <si>
    <t>グランド名</t>
  </si>
  <si>
    <t>ＮＯ</t>
  </si>
  <si>
    <t>キックオフ</t>
  </si>
  <si>
    <t>予　　選　　リ　　ー　　グ</t>
  </si>
  <si>
    <t>主審</t>
  </si>
  <si>
    <t>副審</t>
  </si>
  <si>
    <t>-</t>
  </si>
  <si>
    <t>ブロック</t>
  </si>
  <si>
    <t>抽選会</t>
  </si>
  <si>
    <t>日　　　時</t>
  </si>
  <si>
    <t>会　　　場</t>
  </si>
  <si>
    <t>夏山SC</t>
  </si>
  <si>
    <t>保土ヶ谷エルフィンズ</t>
  </si>
  <si>
    <t>品濃ウィングス</t>
  </si>
  <si>
    <t>文庫FC</t>
  </si>
  <si>
    <t>磯子SC</t>
  </si>
  <si>
    <t>ＦＣねぎし</t>
  </si>
  <si>
    <t>ライフネットSC</t>
  </si>
  <si>
    <t>ＦＣオフサイド</t>
  </si>
  <si>
    <t>ＦＣカルパ</t>
  </si>
  <si>
    <t>横浜港北ＳＣ</t>
  </si>
  <si>
    <t>横浜栄FC</t>
  </si>
  <si>
    <t>日の出キッカーズ</t>
  </si>
  <si>
    <t>藤塚キッカーズ</t>
  </si>
  <si>
    <t>南ヶ丘キッカーズ</t>
  </si>
  <si>
    <t>かながわクラブ</t>
  </si>
  <si>
    <t>磯子ファイターズ</t>
  </si>
  <si>
    <t>FCイーグルス</t>
  </si>
  <si>
    <t>ヨコハマキッカーズ</t>
  </si>
  <si>
    <t>瀬谷サンダーキッズ</t>
  </si>
  <si>
    <t>二俣川SC</t>
  </si>
  <si>
    <t>たちばなキッカーズ</t>
  </si>
  <si>
    <t>菊名SC</t>
  </si>
  <si>
    <t>公田SC</t>
  </si>
  <si>
    <t>大崎SC</t>
  </si>
  <si>
    <t>ベンチへ入れるスタッフは、2名以上3名以下とする。</t>
  </si>
  <si>
    <t>不正が発覚した場合は、県少年・少女4種部会で、今後の処遇について審議する。</t>
  </si>
  <si>
    <t>新型コロナ感染対策は、各チームで行ってください。
各会場で利用方法が異なりますので、会場の注意事項を厳守して来場してください。</t>
  </si>
  <si>
    <t>2022.U-12リーグ後期　＜横浜地区・2部＞</t>
  </si>
  <si>
    <t>2022.U-12リーグ後期　＜横浜地区・1部＞</t>
  </si>
  <si>
    <t>注）　リーグ戦表は変更しないでご使用ください。</t>
  </si>
  <si>
    <t>フリガナ</t>
  </si>
  <si>
    <t>所属地域
協会名</t>
  </si>
  <si>
    <t>横浜</t>
  </si>
  <si>
    <t>チーム名</t>
  </si>
  <si>
    <t xml:space="preserve"> 連絡担当者名①</t>
  </si>
  <si>
    <t>住所</t>
  </si>
  <si>
    <t>〒</t>
  </si>
  <si>
    <t>携帯（緊急用）</t>
  </si>
  <si>
    <t>mail（連絡用）</t>
  </si>
  <si>
    <t>＠</t>
  </si>
  <si>
    <t xml:space="preserve"> 連絡担当者名②</t>
  </si>
  <si>
    <t>NO</t>
  </si>
  <si>
    <t>氏名</t>
  </si>
  <si>
    <t>学年</t>
  </si>
  <si>
    <t>監督名</t>
  </si>
  <si>
    <r>
      <t>指導者登録</t>
    </r>
    <r>
      <rPr>
        <sz val="10"/>
        <rFont val="HGPｺﾞｼｯｸM"/>
        <family val="3"/>
      </rPr>
      <t>（有は登録番号を記入）</t>
    </r>
  </si>
  <si>
    <t>有</t>
  </si>
  <si>
    <t>無</t>
  </si>
  <si>
    <r>
      <t>登録番号　</t>
    </r>
    <r>
      <rPr>
        <b/>
        <sz val="16"/>
        <rFont val="HGPｺﾞｼｯｸM"/>
        <family val="3"/>
      </rPr>
      <t>C</t>
    </r>
  </si>
  <si>
    <t>コーチ名</t>
  </si>
  <si>
    <t>審判名（2名）</t>
  </si>
  <si>
    <r>
      <t>審判登録</t>
    </r>
    <r>
      <rPr>
        <sz val="10"/>
        <rFont val="HGPｺﾞｼｯｸM"/>
        <family val="3"/>
      </rPr>
      <t>（登録番号を下記欄に記入）</t>
    </r>
  </si>
  <si>
    <r>
      <t>　登録番号　</t>
    </r>
    <r>
      <rPr>
        <b/>
        <sz val="14"/>
        <rFont val="HGPｺﾞｼｯｸM"/>
        <family val="3"/>
      </rPr>
      <t>R</t>
    </r>
  </si>
  <si>
    <t>ユニフォームカラー</t>
  </si>
  <si>
    <t>正</t>
  </si>
  <si>
    <t>副</t>
  </si>
  <si>
    <t>ＦＰシャツ</t>
  </si>
  <si>
    <t>ＦＰショーツ</t>
  </si>
  <si>
    <t>ＦＰストッキング</t>
  </si>
  <si>
    <t>ＧＫシャツ</t>
  </si>
  <si>
    <t>ＧＫショーツ</t>
  </si>
  <si>
    <t>ＧＫストッキング</t>
  </si>
  <si>
    <t>上記のとおり参加申込みを致します。参加に際し、諸規定を遵守いたします。</t>
  </si>
  <si>
    <t>　　月　　　日</t>
  </si>
  <si>
    <t>代表者</t>
  </si>
  <si>
    <t>年</t>
  </si>
  <si>
    <t>日</t>
  </si>
  <si>
    <t>フリガナ</t>
  </si>
  <si>
    <t>クラブ名</t>
  </si>
  <si>
    <t>所属区</t>
  </si>
  <si>
    <t>区</t>
  </si>
  <si>
    <t>所在地</t>
  </si>
  <si>
    <t>代表者氏名</t>
  </si>
  <si>
    <t>TEL</t>
  </si>
  <si>
    <t>FAX</t>
  </si>
  <si>
    <t>携帯電話</t>
  </si>
  <si>
    <t>e-mail</t>
  </si>
  <si>
    <t>連絡者</t>
  </si>
  <si>
    <t>出場クラス数</t>
  </si>
  <si>
    <t>チーム</t>
  </si>
  <si>
    <r>
      <t>会場提供可能施設</t>
    </r>
    <r>
      <rPr>
        <sz val="11"/>
        <color indexed="8"/>
        <rFont val="ＭＳ Ｐゴシック"/>
        <family val="3"/>
      </rPr>
      <t>（１クラスで複数エントリーのときにはどちらに提供かお書き下さい。）</t>
    </r>
  </si>
  <si>
    <t>施設名</t>
  </si>
  <si>
    <t>ユニフォームカラー（ＦＭはフィールドメインカラー、ＦＳはフィールドサブカラーです。Ｇはキーパーです。）</t>
  </si>
  <si>
    <t>クラス</t>
  </si>
  <si>
    <t>ＦＭ</t>
  </si>
  <si>
    <t>ＦＳ</t>
  </si>
  <si>
    <t>ＧＭ</t>
  </si>
  <si>
    <t>ＧＳ</t>
  </si>
  <si>
    <t>U-12</t>
  </si>
  <si>
    <t>申し込みはE-MAIL　　u12@yokohama-fa.or.jp</t>
  </si>
  <si>
    <t>Aブロック</t>
  </si>
  <si>
    <t>勝点</t>
  </si>
  <si>
    <t>順位</t>
  </si>
  <si>
    <t>Bブロック</t>
  </si>
  <si>
    <t>Cブロック</t>
  </si>
  <si>
    <t>Dブロック</t>
  </si>
  <si>
    <t>Eブロック</t>
  </si>
  <si>
    <t>Fブロック</t>
  </si>
  <si>
    <t>Gブロック</t>
  </si>
  <si>
    <t>Hブロック</t>
  </si>
  <si>
    <t>万騎が原ＦＣ</t>
  </si>
  <si>
    <t>エストレーラＦＣ</t>
  </si>
  <si>
    <t>西谷ＦＣ</t>
  </si>
  <si>
    <t>戸塚ＦＣ</t>
  </si>
  <si>
    <t>大門ＦＣ</t>
  </si>
  <si>
    <t>桜ヶ丘ＦＣ</t>
  </si>
  <si>
    <t>荏田東ＦＣ</t>
  </si>
  <si>
    <t>３ＢＳＣ</t>
  </si>
  <si>
    <t>サザンＦＣ</t>
  </si>
  <si>
    <t>アローズＳＣ</t>
  </si>
  <si>
    <t>いぶき野ＦＣヘリオス</t>
  </si>
  <si>
    <t>藤の木ＳＣ</t>
  </si>
  <si>
    <t>長津田ドラゴンズＦＣ</t>
  </si>
  <si>
    <t>ＦＣ　ＹＳＡ</t>
  </si>
  <si>
    <t>横浜川和ＦＣ</t>
  </si>
  <si>
    <t>岩崎ＦＣ</t>
  </si>
  <si>
    <t>ＦＣ上山</t>
  </si>
  <si>
    <t>ＦＣ霧が丘</t>
  </si>
  <si>
    <t>荏田南ＦＣ</t>
  </si>
  <si>
    <t>折本ＳＣ</t>
  </si>
  <si>
    <t>Ｎ２ＳＣ</t>
  </si>
  <si>
    <t>柏尾ＳＣ</t>
  </si>
  <si>
    <t>瀬谷ＦＣ</t>
  </si>
  <si>
    <t>横浜北ＹＭＣＡ</t>
  </si>
  <si>
    <t>Iブロック</t>
  </si>
  <si>
    <t>Jブロック</t>
  </si>
  <si>
    <t>Kブロック</t>
  </si>
  <si>
    <t>Lブロック</t>
  </si>
  <si>
    <t>Mブロック</t>
  </si>
  <si>
    <t>Nブロック</t>
  </si>
  <si>
    <t>Oブロック</t>
  </si>
  <si>
    <t>Pブロック</t>
  </si>
  <si>
    <t>鶴ヶ峰SC</t>
  </si>
  <si>
    <t>今宿少年SC</t>
  </si>
  <si>
    <t>ＪＦＣ　ＦＵＴＵＲＯ</t>
  </si>
  <si>
    <t>ＦＣ左近山</t>
  </si>
  <si>
    <t>CFG-YOKOHAMA</t>
  </si>
  <si>
    <t>並木SC</t>
  </si>
  <si>
    <t>白根SC</t>
  </si>
  <si>
    <t>港南台SC</t>
  </si>
  <si>
    <t>１部リーグ</t>
  </si>
  <si>
    <t>２部リーグ</t>
  </si>
  <si>
    <t>全日本少年サッカー大会神奈川県予選推薦方法</t>
  </si>
  <si>
    <t>※</t>
  </si>
  <si>
    <t>兼　第５５回横浜国際チビッ子サッカー大会</t>
  </si>
  <si>
    <t>◆後期リーグ　２０２３年　９月１０日（日）～　１０月１４日（土）　</t>
  </si>
  <si>
    <t>※第５５回横浜国際チビッ子サッカー大会決勝T　10/15.22.29.</t>
  </si>
  <si>
    <t>JFA U-12リーグ（横浜地区後期）2023　第55回 横浜国際チビッ子サッカー大会U12   参加申込書</t>
  </si>
  <si>
    <t>　　JFA　U-12サッカーリーグ２０２3（横浜地区）　エントリー表</t>
  </si>
  <si>
    <t>令和5年</t>
  </si>
  <si>
    <r>
      <t>第55回横浜国際チビッ子サッカー大会　</t>
    </r>
    <r>
      <rPr>
        <b/>
        <sz val="14"/>
        <color indexed="8"/>
        <rFont val="HGP創英角ｺﾞｼｯｸUB"/>
        <family val="3"/>
      </rPr>
      <t>＜U12-2決勝トーナメント＞</t>
    </r>
  </si>
  <si>
    <t>2023.U-12リーグ後期＜横浜地区＞　兼　第55回横浜国際チビッ子サッカー大会U-12の部</t>
  </si>
  <si>
    <t>送付先</t>
  </si>
  <si>
    <t>一般社団法人　横浜サッカー協会4種委員会　大会担当宛</t>
  </si>
  <si>
    <t>〒222-0033</t>
  </si>
  <si>
    <t>横浜市港北区新横浜2-6-3　DSM新横浜ビル７F</t>
  </si>
  <si>
    <t>③</t>
  </si>
  <si>
    <t>振込依頼書には、必ずクラブ名を記入して８/３（木）までお振込み下さい。</t>
  </si>
  <si>
    <t>横浜銀行　　新横浜支店　普通口座　６１１４７７１　　</t>
  </si>
  <si>
    <t>一般社団法人横浜サッカー協会　少年委員会委員長　石井　和則</t>
  </si>
  <si>
    <t>リーグ戦が期間内に終了しない場合は、後期10/14を最終日として、試合消化数に関わらず、最終日時点の勝点で順位を決定する。
未消化試合に関しては、幹事と当該チームで調整を行い、全試合消化する事とする。</t>
  </si>
  <si>
    <t>推薦枠３６チーム</t>
  </si>
  <si>
    <t>1部</t>
  </si>
  <si>
    <t>34チーム</t>
  </si>
  <si>
    <t>2部</t>
  </si>
  <si>
    <t>２チーム</t>
  </si>
  <si>
    <t>TOPリーグ</t>
  </si>
  <si>
    <t>TOPリーグ1.2部参加チーム</t>
  </si>
  <si>
    <t>リーグ戦1部各ブロック5位チームから勝点の多い2チームとする。</t>
  </si>
  <si>
    <t>国チビ2部優勝・準優勝の2チームを推薦する。</t>
  </si>
  <si>
    <t>リーグ戦1部各ブロック上位4位32チームを推薦する。</t>
  </si>
  <si>
    <t>勝点が同じ場合は、得失点差・総得点・抽選とする。</t>
  </si>
  <si>
    <t>2022/2023日本サッカー協会競技規則及び、JFA8人制サッカー競技規則とする。</t>
  </si>
  <si>
    <t>全体での抽選会は行いません。
幹事会にて幹事チームに抽選を行って頂きます。</t>
  </si>
  <si>
    <t>幹事会</t>
  </si>
  <si>
    <t>U8.U12　　：　　２０２３年８月１３日（日）　受付１７：2０～　開始１７：30～</t>
  </si>
  <si>
    <t>U１０.少女 　：　　２０２３年８月１３日（日）　受付１8：３０～　開始１8：４0～</t>
  </si>
  <si>
    <t>かながわ県民センター　301号室</t>
  </si>
  <si>
    <r>
      <t>JFA U-12サッカーリーグ２０２３後期　</t>
    </r>
    <r>
      <rPr>
        <b/>
        <sz val="14"/>
        <color indexed="8"/>
        <rFont val="BIZ UDPゴシック"/>
        <family val="3"/>
      </rPr>
      <t>＜横浜地区＞</t>
    </r>
    <r>
      <rPr>
        <sz val="14"/>
        <color indexed="8"/>
        <rFont val="BIZ UDPゴシック"/>
        <family val="3"/>
      </rPr>
      <t>　実施要項</t>
    </r>
  </si>
  <si>
    <r>
      <t>2023年度日本サッカー協会第4種加盟団体及び登録選手であり、2023年度　(一社)　横浜サッカー協会に登録するクラブ並びに （一社） 横浜サッカー協</t>
    </r>
    <r>
      <rPr>
        <sz val="11"/>
        <color indexed="8"/>
        <rFont val="BIZ UDPゴシック"/>
        <family val="3"/>
      </rPr>
      <t xml:space="preserve">会に登録する選手とします。
参加希望クラブは、登録期限までにチーム登録手続きをおとり下さい。
</t>
    </r>
    <r>
      <rPr>
        <sz val="11"/>
        <color indexed="10"/>
        <rFont val="BIZ UDPゴシック"/>
        <family val="3"/>
      </rPr>
      <t>但し、5年生以下で構成されているチームは、エントリーできない。</t>
    </r>
  </si>
  <si>
    <r>
      <t>6年生の登録人数が</t>
    </r>
    <r>
      <rPr>
        <b/>
        <sz val="11"/>
        <color indexed="10"/>
        <rFont val="BIZ UDPゴシック"/>
        <family val="3"/>
      </rPr>
      <t>24名以上</t>
    </r>
    <r>
      <rPr>
        <sz val="11"/>
        <color indexed="8"/>
        <rFont val="BIZ UDPゴシック"/>
        <family val="3"/>
      </rPr>
      <t>で、会場を提供できるチームは、2ﾁｰﾑ参加出来る。但し、5年生のｴﾝﾄﾘｰは出来ない。また、各チームのスタッフが重複せず、帯同審判を2名準備出来る事とする。</t>
    </r>
  </si>
  <si>
    <r>
      <t>U12リーグ後期は横浜国際チビッ子サッカー大会予選リーグを兼ねます。　
横浜国際チビッ子サッカー大会の順位は、</t>
    </r>
    <r>
      <rPr>
        <b/>
        <sz val="11"/>
        <color indexed="10"/>
        <rFont val="BIZ UDPゴシック"/>
        <family val="3"/>
      </rPr>
      <t>U12リーグ予選ブロック１位2位</t>
    </r>
    <r>
      <rPr>
        <sz val="11"/>
        <color indexed="8"/>
        <rFont val="BIZ UDPゴシック"/>
        <family val="3"/>
      </rPr>
      <t>が決勝トーナメントに進出して、順位を決定します。　※同点の際は、PK戦（３名）で勝ち上がりチームを決定する。</t>
    </r>
  </si>
  <si>
    <r>
      <t>メンバー表に登録されている選手は、日本サッカー協会発行の選手証または、写真を
添付した登録選手一覧を持参する。
選手証に不備、並びに持参していない場合は、当該試合への出場は認めない。
※選手証とは、日本サッカー協会WEB登録システム「KICKOFF」から出力した選手証・
登録選手一覧を</t>
    </r>
    <r>
      <rPr>
        <b/>
        <sz val="11"/>
        <rFont val="BIZ UDPゴシック"/>
        <family val="3"/>
      </rPr>
      <t>印刷したもの。電子機器によるものは認めない。</t>
    </r>
  </si>
  <si>
    <r>
      <t>前期リーグの成績を基に後期リーグを行う。※</t>
    </r>
    <r>
      <rPr>
        <b/>
        <sz val="11"/>
        <color indexed="8"/>
        <rFont val="BIZ UDPゴシック"/>
        <family val="3"/>
      </rPr>
      <t>1部・2部分けは別紙でご確認下さい。</t>
    </r>
    <r>
      <rPr>
        <sz val="11"/>
        <color indexed="8"/>
        <rFont val="BIZ UDPゴシック"/>
        <family val="3"/>
      </rPr>
      <t xml:space="preserve">
後期リーグの成績を基に、中央大会（全日本少年サッカー大会神奈川県予選）参加の
３６</t>
    </r>
    <r>
      <rPr>
        <b/>
        <sz val="11"/>
        <color indexed="8"/>
        <rFont val="BIZ UDPゴシック"/>
        <family val="3"/>
      </rPr>
      <t>チームの出場枠</t>
    </r>
    <r>
      <rPr>
        <sz val="11"/>
        <color indexed="8"/>
        <rFont val="BIZ UDPゴシック"/>
        <family val="3"/>
      </rPr>
      <t>を決定する。
U12リーグの勝点は　勝３・分１・負０とし、勝点が同じ場合は、得失点差・得点・対戦・抽選の
順で決定する。　棄権が生じた場合は不戦敗とし、スコア（</t>
    </r>
    <r>
      <rPr>
        <sz val="11"/>
        <color indexed="10"/>
        <rFont val="BIZ UDPゴシック"/>
        <family val="3"/>
      </rPr>
      <t>3-0</t>
    </r>
    <r>
      <rPr>
        <sz val="11"/>
        <color indexed="8"/>
        <rFont val="BIZ UDPゴシック"/>
        <family val="3"/>
      </rPr>
      <t>）とし不戦勝（勝点３）不戦敗
（勝点ｰ１）とする。　　　　　</t>
    </r>
  </si>
  <si>
    <t>第５5回横浜国際チビッ子サッカー大会 1.2部分け　　春季大会勝点</t>
  </si>
  <si>
    <t>1部　春季大会各ブロック上位1位～5位　　　　2部　春季大会各ブロック6位～</t>
  </si>
  <si>
    <t>TOP1部</t>
  </si>
  <si>
    <t>TOP2部</t>
  </si>
  <si>
    <t>横浜深園SC</t>
  </si>
  <si>
    <t>山下少年ＳＣ</t>
  </si>
  <si>
    <t>野庭キッカーズ</t>
  </si>
  <si>
    <t>南戸塚SC</t>
  </si>
  <si>
    <t>北方・一本松</t>
  </si>
  <si>
    <t>東汲沢ＳＣ</t>
  </si>
  <si>
    <t>三ツ沢ダックスＦＣ</t>
  </si>
  <si>
    <t>平戸FC</t>
  </si>
  <si>
    <t>上矢部FC</t>
  </si>
  <si>
    <t>洋光台SC</t>
  </si>
  <si>
    <t>元石川ＳＣ</t>
  </si>
  <si>
    <t>嶮山キッカーズ</t>
  </si>
  <si>
    <t>下野谷レッグスＦＣ</t>
  </si>
  <si>
    <t>小雀SC</t>
  </si>
  <si>
    <t>みずきSC</t>
  </si>
  <si>
    <t>NPO Ｙ.Ｓ.Ｃ.Ｃ.</t>
  </si>
  <si>
    <t>ＦＣＭＳＮ</t>
  </si>
  <si>
    <t>帷子SC</t>
  </si>
  <si>
    <t>鴨志田第一ＦＣ</t>
  </si>
  <si>
    <t>ＹＫＦＣ</t>
  </si>
  <si>
    <t>FCビッツ</t>
  </si>
  <si>
    <t>FC緑</t>
  </si>
  <si>
    <t>大正FC</t>
  </si>
  <si>
    <t>もえぎ野ＦＣ</t>
  </si>
  <si>
    <t>FC本郷</t>
  </si>
  <si>
    <t>三保小SC</t>
  </si>
  <si>
    <t>ＥＭＳＣ</t>
  </si>
  <si>
    <t>坂本SC</t>
  </si>
  <si>
    <t>VIENTO　FC</t>
  </si>
  <si>
    <t>中沢SS</t>
  </si>
  <si>
    <t>小山台SC</t>
  </si>
  <si>
    <t>市ヶ尾ＦＣブリーオ</t>
  </si>
  <si>
    <t>しらとり台ＦＣ</t>
  </si>
  <si>
    <t>六浦毎日SS</t>
  </si>
  <si>
    <t>本牧少年SC</t>
  </si>
  <si>
    <t>阿王ヶ台ＳＣ</t>
  </si>
  <si>
    <t>FC南瀬谷</t>
  </si>
  <si>
    <t>ＮＰＯ　ＨＩＰ．ＳＣ</t>
  </si>
  <si>
    <t>C・F・C</t>
  </si>
  <si>
    <t>八ツ橋ＳＣ</t>
  </si>
  <si>
    <t>あざみ野FC</t>
  </si>
  <si>
    <t>城郷ＳＣ</t>
  </si>
  <si>
    <t>山王谷SC</t>
  </si>
  <si>
    <t>港北ＦＣジュニア</t>
  </si>
  <si>
    <t>横浜東SC</t>
  </si>
  <si>
    <t>西本郷FC</t>
  </si>
  <si>
    <t>FC杉田</t>
  </si>
  <si>
    <t>ＫＡＺＵ　SC - A</t>
  </si>
  <si>
    <t>中和田ＦＣ</t>
  </si>
  <si>
    <t>ＦＣサンダース</t>
  </si>
  <si>
    <t>和泉ＦＣ</t>
  </si>
  <si>
    <t>篠原つばめSC</t>
  </si>
  <si>
    <t>ＦＣアムゼル</t>
  </si>
  <si>
    <t>FC希望ヶ丘</t>
  </si>
  <si>
    <t>大曽根SC</t>
  </si>
  <si>
    <t>ＦＣ８０洋光台</t>
  </si>
  <si>
    <t>若葉台ＦＣ</t>
  </si>
  <si>
    <t>FC藤棚</t>
  </si>
  <si>
    <t>鶴見東ＦＣ</t>
  </si>
  <si>
    <t>美晴SC</t>
  </si>
  <si>
    <t>ＦＣみたけ</t>
  </si>
  <si>
    <t>横浜SCつばさ</t>
  </si>
  <si>
    <t>Ｔｉｐｓ</t>
  </si>
  <si>
    <t>ＦＣゴール</t>
  </si>
  <si>
    <t>７８ＦＣ西柴</t>
  </si>
  <si>
    <t>大豆戸FC</t>
  </si>
  <si>
    <t>プラタノFC</t>
  </si>
  <si>
    <t>日限山ＦＣ</t>
  </si>
  <si>
    <t>MSC（六浦少年SC)</t>
  </si>
  <si>
    <t>ＦＣ鴨志田緑</t>
  </si>
  <si>
    <t>ＦＣ南台</t>
  </si>
  <si>
    <t>富岡SC</t>
  </si>
  <si>
    <t>ゆりのきＦＣ</t>
  </si>
  <si>
    <t>クライムイレブンＳＣ</t>
  </si>
  <si>
    <t>ＦＣ奈良</t>
  </si>
  <si>
    <t>FCトータス</t>
  </si>
  <si>
    <t>ＹＴＣFC</t>
  </si>
  <si>
    <t>南舞岡SC</t>
  </si>
  <si>
    <t>さちが丘ＦＣ</t>
  </si>
  <si>
    <t>青葉SC</t>
  </si>
  <si>
    <t>ＦＣコルヴォス</t>
  </si>
  <si>
    <t>山田若竹ＳＣ</t>
  </si>
  <si>
    <t>春季大会ブロック6位～</t>
  </si>
  <si>
    <t>春季大会ブロック1位～5位</t>
  </si>
  <si>
    <t>「参加申込書」「エントリー表」は、２０２３年 ８月 ６日（日）必着で下記に郵送で送付。</t>
  </si>
  <si>
    <t>A</t>
  </si>
  <si>
    <t>あざみ野キッカーズ</t>
  </si>
  <si>
    <t>FC瀬ケ崎</t>
  </si>
  <si>
    <t>FCゼブラ</t>
  </si>
  <si>
    <t>磯子フレンズSC</t>
  </si>
  <si>
    <t>秋葉SC</t>
  </si>
  <si>
    <t>鳥が丘ファイヤーバード</t>
  </si>
  <si>
    <t>KAZU.SC-B</t>
  </si>
  <si>
    <t>後期ブロック分け</t>
  </si>
  <si>
    <t>前期と変更なし</t>
  </si>
  <si>
    <t>横浜GSFC</t>
  </si>
  <si>
    <t>残り試合　万騎が原２
FUTURO１・横浜港北１</t>
  </si>
  <si>
    <t>美しが丘SC</t>
  </si>
  <si>
    <t>I-1</t>
  </si>
  <si>
    <t>I-2</t>
  </si>
  <si>
    <t>【U12決勝トーナメント】</t>
  </si>
  <si>
    <t>1回戦</t>
  </si>
  <si>
    <t>2回戦</t>
  </si>
  <si>
    <t>準々決勝</t>
  </si>
  <si>
    <t>準決勝</t>
  </si>
  <si>
    <t>決勝・三位決定戦</t>
  </si>
  <si>
    <t>会　場　：　しんよこフットボールパーク</t>
  </si>
  <si>
    <t>TOPリーグ1部横浜1位</t>
  </si>
  <si>
    <t>TOPリーグ1部横浜2位</t>
  </si>
  <si>
    <t>TOPリーグ2部横浜7位</t>
  </si>
  <si>
    <t>TOPリーグ2部横浜6位</t>
  </si>
  <si>
    <t>TOPリーグ2部横浜3位</t>
  </si>
  <si>
    <t>TOPリーグ2部横浜2位</t>
  </si>
  <si>
    <t>TOPリーグ1部横浜5位</t>
  </si>
  <si>
    <t>TOPリーグ2部横浜1位</t>
  </si>
  <si>
    <t>TOPリーグ2部横浜4位</t>
  </si>
  <si>
    <t>TOPリーグ2部横浜5位</t>
  </si>
  <si>
    <t>TOPリーグ1部横浜4位</t>
  </si>
  <si>
    <t>TOPリーグ1部横浜3位</t>
  </si>
  <si>
    <t>第55回　横浜国際チビッ子サッカー大会</t>
  </si>
  <si>
    <t>神奈川県TOPリーグ１部・２部の順位は、後期が終了していない場合は、１０月８日（日）時点での順位とする。</t>
  </si>
  <si>
    <t>Aブロック1位</t>
  </si>
  <si>
    <t>Bブロック１位</t>
  </si>
  <si>
    <t>Cブロック1位</t>
  </si>
  <si>
    <t>Dブロック１位</t>
  </si>
  <si>
    <t>Eブロック1位</t>
  </si>
  <si>
    <t>Fブロック１位</t>
  </si>
  <si>
    <t>Gブロック１位</t>
  </si>
  <si>
    <t>Hブロック１位</t>
  </si>
  <si>
    <t>Aブロック２位</t>
  </si>
  <si>
    <t>Bブロック２位</t>
  </si>
  <si>
    <t>Cブロック２位</t>
  </si>
  <si>
    <t>Dブロック２位</t>
  </si>
  <si>
    <t>Eブロック２位</t>
  </si>
  <si>
    <t>Fブロック２位</t>
  </si>
  <si>
    <t>Gブロック２位</t>
  </si>
  <si>
    <t>Hブロック２位</t>
  </si>
  <si>
    <t>神奈川県U12リーグ　・　TOPリーグ入替戦について</t>
  </si>
  <si>
    <t>２０２４年１月２０日（土）</t>
  </si>
  <si>
    <t>期　　日</t>
  </si>
  <si>
    <t>会　　場</t>
  </si>
  <si>
    <t>秋葉台公園グランド（藤沢市）</t>
  </si>
  <si>
    <t>決定方式</t>
  </si>
  <si>
    <t>４チームごとのトーナメント方式</t>
  </si>
  <si>
    <t>TOP
２部</t>
  </si>
  <si>
    <t>地域</t>
  </si>
  <si>
    <t>TOPリーグ
２部昇格</t>
  </si>
  <si>
    <t>出場チーム</t>
  </si>
  <si>
    <t>トップリーグ下位２チームX２ブロック</t>
  </si>
  <si>
    <t>各地域から推薦</t>
  </si>
  <si>
    <t>↓</t>
  </si>
  <si>
    <t>かもめ</t>
  </si>
  <si>
    <t>参加チーム数</t>
  </si>
  <si>
    <t>推薦チーム数</t>
  </si>
  <si>
    <t>地区名</t>
  </si>
  <si>
    <t>横　　浜</t>
  </si>
  <si>
    <t>川　　崎</t>
  </si>
  <si>
    <t>湘　　南</t>
  </si>
  <si>
    <t>県　　央</t>
  </si>
  <si>
    <t>県　　西</t>
  </si>
  <si>
    <t>少　　女</t>
  </si>
  <si>
    <t>合　　計</t>
  </si>
  <si>
    <t>選出方法</t>
  </si>
  <si>
    <t>第５５回横浜国際チビッ子サッカー大会上位４チーム</t>
  </si>
  <si>
    <t>除く：TOPリーグ参加チーム</t>
  </si>
  <si>
    <t>第５５回横浜国際チビッ子サッカー大会が同順位の場合は、</t>
  </si>
  <si>
    <t>第４７回全日本U12サッカー選手権大会・神奈川県大会上位チームとする。</t>
  </si>
  <si>
    <t>上記も同じ場合は、U12リーグ後期の勝点・得失点差・総得点・抽選の順で決定する。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</si>
</sst>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
    <numFmt numFmtId="177" formatCode="&quot;  &quot;"/>
    <numFmt numFmtId="178" formatCode="mmm\-yyyy"/>
    <numFmt numFmtId="179" formatCode="[&lt;=999]000;[&lt;=99999]000\-00;000\-0000"/>
    <numFmt numFmtId="180" formatCode="[$]ggge&quot;年&quot;m&quot;月&quot;d&quot;日&quot;;@"/>
    <numFmt numFmtId="181" formatCode="[$-411]gge&quot;年&quot;m&quot;月&quot;d&quot;日&quot;;@"/>
    <numFmt numFmtId="182" formatCode="[$]gge&quot;年&quot;m&quot;月&quot;d&quot;日&quot;;@"/>
  </numFmts>
  <fonts count="133">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sz val="12"/>
      <name val="ＭＳ Ｐゴシック"/>
      <family val="3"/>
    </font>
    <font>
      <sz val="11"/>
      <name val="ＭＳ Ｐ明朝"/>
      <family val="1"/>
    </font>
    <font>
      <sz val="20"/>
      <name val="ＭＳ Ｐゴシック"/>
      <family val="3"/>
    </font>
    <font>
      <sz val="14"/>
      <name val="ＭＳ Ｐゴシック"/>
      <family val="3"/>
    </font>
    <font>
      <sz val="8"/>
      <name val="ＭＳ Ｐゴシック"/>
      <family val="3"/>
    </font>
    <font>
      <sz val="10"/>
      <name val="ＭＳ Ｐゴシック"/>
      <family val="3"/>
    </font>
    <font>
      <sz val="11"/>
      <color indexed="9"/>
      <name val="ＭＳ Ｐゴシック"/>
      <family val="3"/>
    </font>
    <font>
      <b/>
      <sz val="14"/>
      <color indexed="8"/>
      <name val="HGP創英角ｺﾞｼｯｸUB"/>
      <family val="3"/>
    </font>
    <font>
      <sz val="11"/>
      <name val="ＭＳ Ｐゴシック"/>
      <family val="3"/>
    </font>
    <font>
      <b/>
      <sz val="12"/>
      <name val="ＭＳ Ｐゴシック"/>
      <family val="3"/>
    </font>
    <font>
      <sz val="7.5"/>
      <name val="ＭＳ Ｐゴシック"/>
      <family val="3"/>
    </font>
    <font>
      <sz val="7"/>
      <name val="ＭＳ Ｐゴシック"/>
      <family val="3"/>
    </font>
    <font>
      <b/>
      <sz val="11"/>
      <name val="ＭＳ Ｐゴシック"/>
      <family val="3"/>
    </font>
    <font>
      <b/>
      <sz val="9"/>
      <name val="MS P ゴシック"/>
      <family val="3"/>
    </font>
    <font>
      <b/>
      <sz val="9"/>
      <name val="ＭＳ Ｐゴシック"/>
      <family val="3"/>
    </font>
    <font>
      <sz val="9"/>
      <name val="ＭＳ Ｐゴシック"/>
      <family val="3"/>
    </font>
    <font>
      <sz val="8"/>
      <color indexed="8"/>
      <name val="ＭＳ Ｐゴシック"/>
      <family val="3"/>
    </font>
    <font>
      <sz val="14"/>
      <color indexed="8"/>
      <name val="ＭＳ Ｐゴシック"/>
      <family val="3"/>
    </font>
    <font>
      <sz val="10"/>
      <color indexed="8"/>
      <name val="ＭＳ Ｐゴシック"/>
      <family val="3"/>
    </font>
    <font>
      <sz val="16"/>
      <name val="ＭＳ 明朝"/>
      <family val="1"/>
    </font>
    <font>
      <b/>
      <sz val="22"/>
      <name val="HGPｺﾞｼｯｸM"/>
      <family val="3"/>
    </font>
    <font>
      <sz val="22"/>
      <name val="HGPｺﾞｼｯｸM"/>
      <family val="3"/>
    </font>
    <font>
      <b/>
      <sz val="18"/>
      <name val="ＭＳ 明朝"/>
      <family val="1"/>
    </font>
    <font>
      <b/>
      <sz val="16"/>
      <name val="ＭＳ 明朝"/>
      <family val="1"/>
    </font>
    <font>
      <sz val="11"/>
      <name val="ＭＳ 明朝"/>
      <family val="1"/>
    </font>
    <font>
      <sz val="14"/>
      <name val="HGPｺﾞｼｯｸM"/>
      <family val="3"/>
    </font>
    <font>
      <sz val="16"/>
      <name val="HGPｺﾞｼｯｸM"/>
      <family val="3"/>
    </font>
    <font>
      <b/>
      <sz val="12"/>
      <name val="HGPｺﾞｼｯｸM"/>
      <family val="3"/>
    </font>
    <font>
      <b/>
      <sz val="14"/>
      <name val="HGPｺﾞｼｯｸM"/>
      <family val="3"/>
    </font>
    <font>
      <sz val="18"/>
      <name val="HGPｺﾞｼｯｸM"/>
      <family val="3"/>
    </font>
    <font>
      <sz val="11"/>
      <name val="HGPｺﾞｼｯｸM"/>
      <family val="3"/>
    </font>
    <font>
      <sz val="12"/>
      <name val="HGPｺﾞｼｯｸM"/>
      <family val="3"/>
    </font>
    <font>
      <b/>
      <sz val="16"/>
      <name val="HGPｺﾞｼｯｸM"/>
      <family val="3"/>
    </font>
    <font>
      <sz val="10"/>
      <name val="HGPｺﾞｼｯｸM"/>
      <family val="3"/>
    </font>
    <font>
      <b/>
      <sz val="11"/>
      <name val="HGPｺﾞｼｯｸM"/>
      <family val="3"/>
    </font>
    <font>
      <sz val="18"/>
      <name val="ＭＳ 明朝"/>
      <family val="1"/>
    </font>
    <font>
      <sz val="16"/>
      <color indexed="8"/>
      <name val="ＭＳ Ｐゴシック"/>
      <family val="3"/>
    </font>
    <font>
      <sz val="12"/>
      <name val="Osaka"/>
      <family val="3"/>
    </font>
    <font>
      <sz val="6"/>
      <name val="Osaka"/>
      <family val="3"/>
    </font>
    <font>
      <sz val="12"/>
      <color indexed="8"/>
      <name val="ＭＳ Ｐゴシック"/>
      <family val="3"/>
    </font>
    <font>
      <sz val="18"/>
      <color indexed="8"/>
      <name val="ＭＳ Ｐゴシック"/>
      <family val="3"/>
    </font>
    <font>
      <sz val="12"/>
      <color indexed="8"/>
      <name val="Osaka"/>
      <family val="3"/>
    </font>
    <font>
      <u val="single"/>
      <sz val="11"/>
      <color indexed="8"/>
      <name val="ＭＳ Ｐゴシック"/>
      <family val="3"/>
    </font>
    <font>
      <sz val="11"/>
      <color indexed="8"/>
      <name val="BIZ UDPゴシック"/>
      <family val="3"/>
    </font>
    <font>
      <sz val="14"/>
      <color indexed="8"/>
      <name val="BIZ UDPゴシック"/>
      <family val="3"/>
    </font>
    <font>
      <u val="single"/>
      <sz val="11"/>
      <color indexed="8"/>
      <name val="BIZ UDPゴシック"/>
      <family val="3"/>
    </font>
    <font>
      <b/>
      <sz val="14"/>
      <color indexed="8"/>
      <name val="BIZ UDPゴシック"/>
      <family val="3"/>
    </font>
    <font>
      <sz val="12"/>
      <color indexed="8"/>
      <name val="BIZ UDPゴシック"/>
      <family val="3"/>
    </font>
    <font>
      <sz val="11"/>
      <color indexed="10"/>
      <name val="BIZ UDPゴシック"/>
      <family val="3"/>
    </font>
    <font>
      <sz val="11"/>
      <name val="BIZ UDPゴシック"/>
      <family val="3"/>
    </font>
    <font>
      <b/>
      <sz val="11"/>
      <name val="BIZ UDPゴシック"/>
      <family val="3"/>
    </font>
    <font>
      <b/>
      <sz val="11"/>
      <color indexed="10"/>
      <name val="BIZ UDPゴシック"/>
      <family val="3"/>
    </font>
    <font>
      <b/>
      <u val="single"/>
      <sz val="11"/>
      <color indexed="8"/>
      <name val="BIZ UDPゴシック"/>
      <family val="3"/>
    </font>
    <font>
      <b/>
      <sz val="11"/>
      <color indexed="8"/>
      <name val="BIZ UDPゴシック"/>
      <family val="3"/>
    </font>
    <font>
      <b/>
      <sz val="10"/>
      <color indexed="8"/>
      <name val="BIZ UDPゴシック"/>
      <family val="3"/>
    </font>
    <font>
      <sz val="10.5"/>
      <color indexed="8"/>
      <name val="BIZ UDPゴシック"/>
      <family val="3"/>
    </font>
    <font>
      <sz val="18"/>
      <color indexed="8"/>
      <name val="BIZ UDPゴシック"/>
      <family val="3"/>
    </font>
    <font>
      <b/>
      <sz val="16"/>
      <color indexed="8"/>
      <name val="ＭＳ Ｐ明朝"/>
      <family val="1"/>
    </font>
    <font>
      <b/>
      <sz val="16"/>
      <name val="ＭＳ Ｐ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b/>
      <sz val="10"/>
      <color indexed="8"/>
      <name val="ＭＳ Ｐゴシック"/>
      <family val="3"/>
    </font>
    <font>
      <sz val="14"/>
      <color indexed="30"/>
      <name val="ＭＳ Ｐゴシック"/>
      <family val="3"/>
    </font>
    <font>
      <b/>
      <sz val="16"/>
      <name val="ＭＳ Ｐゴシック"/>
      <family val="3"/>
    </font>
    <font>
      <b/>
      <sz val="16"/>
      <color indexed="8"/>
      <name val="ＭＳ Ｐゴシック"/>
      <family val="3"/>
    </font>
    <font>
      <b/>
      <u val="single"/>
      <sz val="11"/>
      <color indexed="10"/>
      <name val="BIZ UDPゴシック"/>
      <family val="3"/>
    </font>
    <font>
      <b/>
      <sz val="14"/>
      <color indexed="10"/>
      <name val="BIZ UDPゴシック"/>
      <family val="3"/>
    </font>
    <font>
      <b/>
      <sz val="6"/>
      <color indexed="10"/>
      <name val="BIZ UDPゴシック"/>
      <family val="3"/>
    </font>
    <font>
      <sz val="20"/>
      <color indexed="8"/>
      <name val="BIZ UDPゴシック"/>
      <family val="3"/>
    </font>
    <font>
      <sz val="9"/>
      <color indexed="8"/>
      <name val="ＭＳ Ｐゴシック"/>
      <family val="3"/>
    </font>
    <font>
      <sz val="20"/>
      <color indexed="8"/>
      <name val="ＭＳ Ｐゴシック"/>
      <family val="3"/>
    </font>
    <font>
      <b/>
      <sz val="20"/>
      <color indexed="8"/>
      <name val="HGP創英角ｺﾞｼｯｸUB"/>
      <family val="3"/>
    </font>
    <font>
      <b/>
      <u val="single"/>
      <sz val="11"/>
      <color indexed="10"/>
      <name val="ＭＳ Ｐゴシック"/>
      <family val="3"/>
    </font>
    <font>
      <sz val="9"/>
      <color indexed="8"/>
      <name val="BIZ UDP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theme="1"/>
      <name val="Calibri"/>
      <family val="3"/>
    </font>
    <font>
      <sz val="14"/>
      <color theme="1"/>
      <name val="Calibri"/>
      <family val="3"/>
    </font>
    <font>
      <sz val="10"/>
      <color theme="1"/>
      <name val="Calibri"/>
      <family val="3"/>
    </font>
    <font>
      <b/>
      <sz val="10"/>
      <color theme="1"/>
      <name val="Calibri"/>
      <family val="3"/>
    </font>
    <font>
      <sz val="8"/>
      <color theme="1"/>
      <name val="Calibri"/>
      <family val="3"/>
    </font>
    <font>
      <sz val="14"/>
      <name val="Calibri"/>
      <family val="3"/>
    </font>
    <font>
      <sz val="14"/>
      <color rgb="FF0070C0"/>
      <name val="Calibri"/>
      <family val="3"/>
    </font>
    <font>
      <b/>
      <sz val="16"/>
      <name val="Calibri"/>
      <family val="3"/>
    </font>
    <font>
      <sz val="11"/>
      <color theme="1"/>
      <name val="BIZ UDPゴシック"/>
      <family val="3"/>
    </font>
    <font>
      <b/>
      <sz val="11"/>
      <color rgb="FFFF0000"/>
      <name val="BIZ UDPゴシック"/>
      <family val="3"/>
    </font>
    <font>
      <b/>
      <sz val="16"/>
      <color theme="1"/>
      <name val="Calibri"/>
      <family val="3"/>
    </font>
    <font>
      <sz val="12"/>
      <color theme="1"/>
      <name val="BIZ UDPゴシック"/>
      <family val="3"/>
    </font>
    <font>
      <sz val="9"/>
      <color theme="1"/>
      <name val="BIZ UDPゴシック"/>
      <family val="3"/>
    </font>
    <font>
      <b/>
      <sz val="14"/>
      <color rgb="FFFF0000"/>
      <name val="BIZ UDPゴシック"/>
      <family val="3"/>
    </font>
    <font>
      <b/>
      <sz val="11"/>
      <color theme="1"/>
      <name val="BIZ UDPゴシック"/>
      <family val="3"/>
    </font>
    <font>
      <sz val="11"/>
      <color rgb="FFFF0000"/>
      <name val="BIZ UDPゴシック"/>
      <family val="3"/>
    </font>
    <font>
      <b/>
      <u val="single"/>
      <sz val="11"/>
      <color rgb="FFFF0000"/>
      <name val="BIZ UDPゴシック"/>
      <family val="3"/>
    </font>
    <font>
      <b/>
      <sz val="6"/>
      <color rgb="FFFF0000"/>
      <name val="BIZ UDPゴシック"/>
      <family val="3"/>
    </font>
    <font>
      <sz val="20"/>
      <color theme="1"/>
      <name val="BIZ UDPゴシック"/>
      <family val="3"/>
    </font>
    <font>
      <sz val="20"/>
      <color theme="1"/>
      <name val="Calibri"/>
      <family val="3"/>
    </font>
    <font>
      <sz val="9"/>
      <color theme="1"/>
      <name val="Calibri"/>
      <family val="3"/>
    </font>
    <font>
      <b/>
      <sz val="20"/>
      <color theme="1"/>
      <name val="HGP創英角ｺﾞｼｯｸUB"/>
      <family val="3"/>
    </font>
    <font>
      <b/>
      <u val="single"/>
      <sz val="11"/>
      <color rgb="FFFF0000"/>
      <name val="ＭＳ Ｐゴシック"/>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0" tint="-0.4999699890613556"/>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FF66"/>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top/>
      <bottom/>
    </border>
    <border>
      <left/>
      <right style="thin"/>
      <top style="thin"/>
      <bottom/>
    </border>
    <border>
      <left style="medium"/>
      <right>
        <color indexed="63"/>
      </right>
      <top style="medium"/>
      <bottom>
        <color indexed="63"/>
      </bottom>
    </border>
    <border>
      <left>
        <color indexed="63"/>
      </left>
      <right>
        <color indexed="63"/>
      </right>
      <top style="thick"/>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style="thin"/>
      <right style="medium"/>
      <top>
        <color indexed="63"/>
      </top>
      <bottom style="thin"/>
    </border>
    <border>
      <left style="thin"/>
      <right style="medium"/>
      <top style="thin"/>
      <bottom style="thin"/>
    </border>
    <border>
      <left style="thin"/>
      <right style="thin"/>
      <top style="thin"/>
      <bottom>
        <color indexed="63"/>
      </bottom>
    </border>
    <border>
      <left style="thin"/>
      <right style="medium"/>
      <top style="thin"/>
      <bottom/>
    </border>
    <border>
      <left>
        <color indexed="63"/>
      </left>
      <right>
        <color indexed="63"/>
      </right>
      <top style="thin"/>
      <bottom style="medium"/>
    </border>
    <border>
      <left style="medium"/>
      <right style="thin"/>
      <top style="medium"/>
      <bottom style="thin"/>
    </border>
    <border>
      <left style="thin"/>
      <right style="medium"/>
      <top style="medium"/>
      <bottom style="thin"/>
    </border>
    <border>
      <left style="thin"/>
      <right>
        <color indexed="63"/>
      </right>
      <top style="thin"/>
      <bottom style="thin"/>
    </border>
    <border>
      <left style="medium"/>
      <right>
        <color indexed="63"/>
      </right>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medium"/>
    </border>
    <border>
      <left style="thin"/>
      <right style="medium"/>
      <top style="thin"/>
      <bottom style="medium"/>
    </border>
    <border>
      <left style="dashed"/>
      <right>
        <color indexed="63"/>
      </right>
      <top style="medium"/>
      <bottom>
        <color indexed="63"/>
      </bottom>
    </border>
    <border>
      <left style="dashed"/>
      <right>
        <color indexed="63"/>
      </right>
      <top>
        <color indexed="63"/>
      </top>
      <bottom style="medium"/>
    </border>
    <border>
      <left style="dashed"/>
      <right style="dashed"/>
      <top style="medium"/>
      <bottom>
        <color indexed="63"/>
      </bottom>
    </border>
    <border>
      <left style="dashed"/>
      <right style="dashed"/>
      <top>
        <color indexed="63"/>
      </top>
      <bottom style="medium"/>
    </border>
    <border>
      <left>
        <color indexed="63"/>
      </left>
      <right style="dashed"/>
      <top style="medium"/>
      <bottom>
        <color indexed="63"/>
      </bottom>
    </border>
    <border>
      <left>
        <color indexed="63"/>
      </left>
      <right style="dashed"/>
      <top>
        <color indexed="63"/>
      </top>
      <bottom style="medium"/>
    </border>
    <border>
      <left style="medium"/>
      <right style="medium"/>
      <top style="medium"/>
      <bottom style="medium"/>
    </border>
    <border>
      <left style="medium"/>
      <right>
        <color indexed="63"/>
      </right>
      <top style="medium"/>
      <bottom style="medium"/>
    </border>
    <border>
      <left style="thin"/>
      <right/>
      <top style="thin"/>
      <bottom/>
    </border>
    <border>
      <left>
        <color indexed="63"/>
      </left>
      <right>
        <color indexed="63"/>
      </right>
      <top style="thin"/>
      <bottom>
        <color indexed="63"/>
      </bottom>
    </border>
    <border>
      <left style="medium"/>
      <right style="medium"/>
      <top style="double"/>
      <bottom style="medium"/>
    </border>
    <border>
      <left style="thick"/>
      <right style="medium"/>
      <top style="medium"/>
      <bottom style="medium"/>
    </border>
    <border>
      <left style="medium"/>
      <right style="thick"/>
      <top style="medium"/>
      <bottom style="medium"/>
    </border>
    <border>
      <left style="thick"/>
      <right style="medium"/>
      <top style="medium"/>
      <bottom style="thick"/>
    </border>
    <border>
      <left style="medium"/>
      <right style="thick"/>
      <top style="double"/>
      <bottom style="medium"/>
    </border>
    <border>
      <left style="medium"/>
      <right style="medium"/>
      <top style="medium"/>
      <bottom>
        <color indexed="63"/>
      </bottom>
    </border>
    <border>
      <left style="medium"/>
      <right style="medium"/>
      <top>
        <color indexed="63"/>
      </top>
      <bottom style="medium"/>
    </border>
    <border>
      <left style="medium"/>
      <right style="medium"/>
      <top style="double"/>
      <bottom style="double"/>
    </border>
    <border>
      <left style="thick"/>
      <right style="medium"/>
      <top style="double"/>
      <bottom style="medium"/>
    </border>
    <border>
      <left style="medium"/>
      <right style="medium"/>
      <top style="medium"/>
      <bottom style="thick"/>
    </border>
    <border>
      <left>
        <color indexed="63"/>
      </left>
      <right style="dotted"/>
      <top>
        <color indexed="63"/>
      </top>
      <bottom>
        <color indexed="63"/>
      </bottom>
    </border>
    <border>
      <left style="dotted"/>
      <right style="dotted"/>
      <top/>
      <bottom/>
    </border>
    <border>
      <left style="dotted"/>
      <right/>
      <top/>
      <bottom/>
    </border>
    <border>
      <left style="thin"/>
      <right style="thin"/>
      <top/>
      <bottom/>
    </border>
    <border>
      <left style="thin"/>
      <right style="thin"/>
      <top style="medium"/>
      <bottom style="thin"/>
    </border>
    <border>
      <left>
        <color indexed="63"/>
      </left>
      <right style="medium"/>
      <top style="medium"/>
      <bottom style="medium"/>
    </border>
    <border>
      <left style="medium"/>
      <right style="dotted"/>
      <top style="medium"/>
      <bottom style="dotted"/>
    </border>
    <border>
      <left style="dotted"/>
      <right style="dotted"/>
      <top style="medium"/>
      <bottom style="dotted"/>
    </border>
    <border>
      <left style="dotted"/>
      <right style="medium"/>
      <top style="medium"/>
      <bottom style="dotted"/>
    </border>
    <border>
      <left style="medium"/>
      <right style="dotted"/>
      <top style="dotted"/>
      <bottom style="dotted"/>
    </border>
    <border>
      <left style="dotted"/>
      <right style="dotted"/>
      <top style="dotted"/>
      <bottom style="dotted"/>
    </border>
    <border>
      <left style="dotted"/>
      <right>
        <color indexed="63"/>
      </right>
      <top style="dotted"/>
      <bottom>
        <color indexed="63"/>
      </bottom>
    </border>
    <border>
      <left>
        <color indexed="63"/>
      </left>
      <right>
        <color indexed="63"/>
      </right>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style="dotted"/>
      <bottom>
        <color indexed="63"/>
      </bottom>
    </border>
    <border>
      <left style="dotted"/>
      <right style="dotted"/>
      <top style="dotted"/>
      <bottom>
        <color indexed="63"/>
      </bottom>
    </border>
    <border>
      <left>
        <color indexed="63"/>
      </left>
      <right style="dotted"/>
      <top>
        <color indexed="63"/>
      </top>
      <bottom style="dotted"/>
    </border>
    <border>
      <left style="dotted"/>
      <right style="dotted"/>
      <top>
        <color indexed="63"/>
      </top>
      <bottom style="dotted"/>
    </border>
    <border>
      <left style="dotted"/>
      <right style="medium"/>
      <top style="dotted"/>
      <bottom>
        <color indexed="63"/>
      </bottom>
    </border>
    <border>
      <left style="dotted"/>
      <right style="medium"/>
      <top>
        <color indexed="63"/>
      </top>
      <bottom style="dotted"/>
    </border>
    <border>
      <left>
        <color indexed="63"/>
      </left>
      <right style="medium"/>
      <top style="dotted"/>
      <bottom>
        <color indexed="63"/>
      </bottom>
    </border>
    <border>
      <left>
        <color indexed="63"/>
      </left>
      <right style="medium"/>
      <top>
        <color indexed="63"/>
      </top>
      <bottom style="dotted"/>
    </border>
    <border>
      <left style="medium"/>
      <right>
        <color indexed="63"/>
      </right>
      <top style="dotted"/>
      <bottom>
        <color indexed="63"/>
      </bottom>
    </border>
    <border>
      <left style="medium"/>
      <right>
        <color indexed="63"/>
      </right>
      <top>
        <color indexed="63"/>
      </top>
      <bottom style="dotted"/>
    </border>
    <border>
      <left style="dotted"/>
      <right style="medium"/>
      <top style="dotted"/>
      <bottom style="dotted"/>
    </border>
    <border>
      <left style="medium"/>
      <right style="dotted"/>
      <top style="dotted"/>
      <bottom style="medium"/>
    </border>
    <border>
      <left style="dotted"/>
      <right style="dotted"/>
      <top style="dotted"/>
      <bottom style="medium"/>
    </border>
    <border>
      <left style="dotted"/>
      <right style="medium"/>
      <top style="dotted"/>
      <bottom style="medium"/>
    </border>
    <border>
      <left style="medium"/>
      <right>
        <color indexed="63"/>
      </right>
      <top style="dotted"/>
      <bottom style="medium"/>
    </border>
    <border>
      <left>
        <color indexed="63"/>
      </left>
      <right>
        <color indexed="63"/>
      </right>
      <top style="dotted"/>
      <bottom style="medium"/>
    </border>
    <border>
      <left>
        <color indexed="63"/>
      </left>
      <right style="dotted"/>
      <top style="dotted"/>
      <bottom style="medium"/>
    </border>
    <border>
      <left style="dotted"/>
      <right>
        <color indexed="63"/>
      </right>
      <top style="dotted"/>
      <bottom style="medium"/>
    </border>
    <border>
      <left>
        <color indexed="63"/>
      </left>
      <right style="dotted"/>
      <top style="medium"/>
      <bottom>
        <color indexed="63"/>
      </bottom>
    </border>
    <border>
      <left>
        <color indexed="63"/>
      </left>
      <right style="dotted"/>
      <top>
        <color indexed="63"/>
      </top>
      <bottom style="medium"/>
    </border>
    <border>
      <left style="dotted"/>
      <right>
        <color indexed="63"/>
      </right>
      <top>
        <color indexed="63"/>
      </top>
      <bottom style="medium"/>
    </border>
    <border>
      <left style="dotted"/>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medium"/>
      <right style="thin"/>
      <top style="medium"/>
      <bottom>
        <color indexed="63"/>
      </bottom>
    </border>
    <border>
      <left style="medium"/>
      <right style="thin"/>
      <top>
        <color indexed="63"/>
      </top>
      <bottom style="medium"/>
    </border>
    <border>
      <left style="thin"/>
      <right>
        <color indexed="63"/>
      </right>
      <top style="thin"/>
      <bottom style="medium"/>
    </border>
    <border>
      <left>
        <color indexed="63"/>
      </left>
      <right style="thin"/>
      <top style="medium"/>
      <bottom style="medium"/>
    </border>
    <border>
      <left>
        <color indexed="63"/>
      </left>
      <right style="medium"/>
      <top>
        <color indexed="63"/>
      </top>
      <bottom style="thin"/>
    </border>
    <border>
      <left style="medium"/>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color indexed="63"/>
      </top>
      <bottom style="thin"/>
    </border>
    <border>
      <left>
        <color indexed="63"/>
      </left>
      <right style="medium"/>
      <top style="thin"/>
      <bottom>
        <color indexed="63"/>
      </bottom>
    </border>
    <border>
      <left style="thin"/>
      <right>
        <color indexed="63"/>
      </right>
      <top style="medium"/>
      <bottom style="medium"/>
    </border>
    <border>
      <left>
        <color indexed="63"/>
      </left>
      <right style="medium"/>
      <top style="medium"/>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double"/>
      <top style="thin"/>
      <bottom>
        <color indexed="63"/>
      </bottom>
    </border>
    <border>
      <left style="medium"/>
      <right>
        <color indexed="63"/>
      </right>
      <top style="slantDashDot"/>
      <bottom style="thin"/>
    </border>
    <border>
      <left>
        <color indexed="63"/>
      </left>
      <right>
        <color indexed="63"/>
      </right>
      <top style="slantDashDot"/>
      <bottom style="thin"/>
    </border>
    <border>
      <left>
        <color indexed="63"/>
      </left>
      <right style="medium"/>
      <top style="slantDashDot"/>
      <bottom style="thin"/>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medium"/>
      <bottom>
        <color indexed="63"/>
      </bottom>
    </border>
    <border>
      <left style="thin"/>
      <right style="thin"/>
      <top>
        <color indexed="63"/>
      </top>
      <bottom style="medium"/>
    </border>
    <border>
      <left>
        <color indexed="63"/>
      </left>
      <right style="thin">
        <color indexed="8"/>
      </right>
      <top style="thin"/>
      <bottom style="thin"/>
    </border>
    <border>
      <left style="thin">
        <color indexed="8"/>
      </left>
      <right>
        <color indexed="63"/>
      </right>
      <top style="thin"/>
      <bottom style="thin"/>
    </border>
    <border>
      <left style="thin"/>
      <right style="thin"/>
      <top>
        <color indexed="63"/>
      </top>
      <bottom style="thin">
        <color indexed="8"/>
      </bottom>
    </border>
    <border>
      <left>
        <color indexed="63"/>
      </left>
      <right style="thin">
        <color indexed="8"/>
      </right>
      <top style="thin"/>
      <bottom>
        <color indexed="63"/>
      </bottom>
    </border>
    <border>
      <left>
        <color indexed="63"/>
      </left>
      <right style="thin">
        <color indexed="8"/>
      </right>
      <top>
        <color indexed="63"/>
      </top>
      <bottom style="thin"/>
    </border>
    <border>
      <left style="thin">
        <color indexed="8"/>
      </left>
      <right>
        <color indexed="63"/>
      </right>
      <top style="thin"/>
      <bottom>
        <color indexed="63"/>
      </bottom>
    </border>
    <border>
      <left style="thin"/>
      <right style="thin"/>
      <top style="thin">
        <color indexed="8"/>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0" borderId="0" applyNumberFormat="0" applyFill="0" applyBorder="0" applyAlignment="0" applyProtection="0"/>
    <xf numFmtId="0" fontId="94" fillId="26" borderId="1" applyNumberFormat="0" applyAlignment="0" applyProtection="0"/>
    <xf numFmtId="0" fontId="9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96" fillId="0" borderId="3" applyNumberFormat="0" applyFill="0" applyAlignment="0" applyProtection="0"/>
    <xf numFmtId="0" fontId="97" fillId="29" borderId="0" applyNumberFormat="0" applyBorder="0" applyAlignment="0" applyProtection="0"/>
    <xf numFmtId="0" fontId="98" fillId="30" borderId="4" applyNumberFormat="0" applyAlignment="0" applyProtection="0"/>
    <xf numFmtId="0" fontId="9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0" fillId="0" borderId="5"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2" fillId="0" borderId="0" applyNumberFormat="0" applyFill="0" applyBorder="0" applyAlignment="0" applyProtection="0"/>
    <xf numFmtId="0" fontId="103" fillId="0" borderId="8" applyNumberFormat="0" applyFill="0" applyAlignment="0" applyProtection="0"/>
    <xf numFmtId="0" fontId="104" fillId="30" borderId="9" applyNumberFormat="0" applyAlignment="0" applyProtection="0"/>
    <xf numFmtId="0" fontId="10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6" fillId="31" borderId="4" applyNumberFormat="0" applyAlignment="0" applyProtection="0"/>
    <xf numFmtId="0" fontId="5" fillId="0" borderId="0">
      <alignment/>
      <protection/>
    </xf>
    <xf numFmtId="0" fontId="41" fillId="0" borderId="0">
      <alignment/>
      <protection/>
    </xf>
    <xf numFmtId="0" fontId="107" fillId="32" borderId="0" applyNumberFormat="0" applyBorder="0" applyAlignment="0" applyProtection="0"/>
  </cellStyleXfs>
  <cellXfs count="731">
    <xf numFmtId="0" fontId="0" fillId="0" borderId="0" xfId="0" applyFont="1" applyAlignment="1">
      <alignment vertical="center"/>
    </xf>
    <xf numFmtId="0" fontId="0" fillId="0" borderId="0" xfId="0" applyAlignment="1">
      <alignment vertical="center"/>
    </xf>
    <xf numFmtId="0" fontId="0" fillId="0" borderId="0" xfId="0" applyAlignment="1">
      <alignment/>
    </xf>
    <xf numFmtId="0" fontId="0" fillId="0" borderId="0" xfId="0" applyAlignment="1">
      <alignment vertical="center" shrinkToFit="1"/>
    </xf>
    <xf numFmtId="0" fontId="0" fillId="0" borderId="0" xfId="0" applyAlignment="1">
      <alignment horizontal="center" vertical="center" shrinkToFit="1"/>
    </xf>
    <xf numFmtId="0" fontId="0" fillId="0" borderId="10" xfId="0" applyBorder="1" applyAlignment="1">
      <alignment horizontal="center" vertical="center" shrinkToFit="1"/>
    </xf>
    <xf numFmtId="0" fontId="103" fillId="0" borderId="11" xfId="0" applyFont="1" applyBorder="1" applyAlignment="1">
      <alignment horizontal="center" vertical="center" shrinkToFit="1"/>
    </xf>
    <xf numFmtId="0" fontId="103" fillId="0" borderId="12" xfId="0" applyFont="1"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49" fontId="0" fillId="0" borderId="0" xfId="0" applyNumberFormat="1" applyAlignment="1">
      <alignment vertical="center" shrinkToFit="1"/>
    </xf>
    <xf numFmtId="49" fontId="108" fillId="0" borderId="0" xfId="0" applyNumberFormat="1" applyFont="1" applyAlignment="1">
      <alignment vertical="center" shrinkToFit="1"/>
    </xf>
    <xf numFmtId="49" fontId="0" fillId="0" borderId="17" xfId="0" applyNumberFormat="1" applyBorder="1" applyAlignment="1">
      <alignment vertical="center" shrinkToFit="1"/>
    </xf>
    <xf numFmtId="49" fontId="0" fillId="0" borderId="18" xfId="0" applyNumberFormat="1" applyBorder="1" applyAlignment="1">
      <alignment vertical="center" shrinkToFit="1"/>
    </xf>
    <xf numFmtId="49" fontId="0" fillId="0" borderId="19" xfId="0" applyNumberFormat="1" applyBorder="1" applyAlignment="1">
      <alignment horizontal="center" vertical="center" shrinkToFit="1"/>
    </xf>
    <xf numFmtId="49" fontId="109" fillId="0" borderId="0" xfId="0" applyNumberFormat="1" applyFont="1" applyAlignment="1">
      <alignment horizontal="center" vertical="center" shrinkToFit="1"/>
    </xf>
    <xf numFmtId="49" fontId="110" fillId="0" borderId="0" xfId="0" applyNumberFormat="1" applyFont="1" applyAlignment="1">
      <alignment vertical="center" shrinkToFit="1"/>
    </xf>
    <xf numFmtId="49" fontId="110" fillId="0" borderId="20" xfId="0" applyNumberFormat="1" applyFont="1" applyBorder="1" applyAlignment="1">
      <alignment vertical="center" shrinkToFit="1"/>
    </xf>
    <xf numFmtId="49" fontId="110" fillId="0" borderId="21" xfId="0" applyNumberFormat="1" applyFont="1" applyBorder="1" applyAlignment="1">
      <alignment vertical="center" shrinkToFit="1"/>
    </xf>
    <xf numFmtId="49" fontId="110" fillId="0" borderId="18" xfId="0" applyNumberFormat="1" applyFont="1" applyBorder="1" applyAlignment="1">
      <alignment vertical="center" shrinkToFit="1"/>
    </xf>
    <xf numFmtId="49" fontId="111" fillId="0" borderId="0" xfId="0" applyNumberFormat="1" applyFont="1" applyAlignment="1">
      <alignment vertical="center" shrinkToFit="1"/>
    </xf>
    <xf numFmtId="49" fontId="111" fillId="0" borderId="17" xfId="0" applyNumberFormat="1" applyFont="1" applyBorder="1" applyAlignment="1">
      <alignment vertical="center" shrinkToFit="1"/>
    </xf>
    <xf numFmtId="49" fontId="112" fillId="0" borderId="17" xfId="0" applyNumberFormat="1" applyFont="1" applyBorder="1" applyAlignment="1">
      <alignment horizontal="center" vertical="center" shrinkToFit="1"/>
    </xf>
    <xf numFmtId="49" fontId="111" fillId="0" borderId="22" xfId="0" applyNumberFormat="1" applyFont="1" applyBorder="1" applyAlignment="1">
      <alignment vertical="center" shrinkToFit="1"/>
    </xf>
    <xf numFmtId="49" fontId="113" fillId="0" borderId="0" xfId="0" applyNumberFormat="1" applyFont="1" applyAlignment="1">
      <alignment vertical="center"/>
    </xf>
    <xf numFmtId="0" fontId="113" fillId="0" borderId="0" xfId="0" applyFont="1" applyAlignment="1">
      <alignment vertical="center"/>
    </xf>
    <xf numFmtId="49" fontId="111" fillId="0" borderId="21" xfId="0" applyNumberFormat="1" applyFont="1" applyBorder="1" applyAlignment="1">
      <alignment vertical="center" shrinkToFit="1"/>
    </xf>
    <xf numFmtId="49" fontId="111" fillId="0" borderId="18" xfId="0" applyNumberFormat="1" applyFont="1" applyBorder="1" applyAlignment="1">
      <alignment vertical="center" shrinkToFit="1"/>
    </xf>
    <xf numFmtId="49" fontId="112" fillId="0" borderId="18" xfId="0" applyNumberFormat="1" applyFont="1" applyBorder="1" applyAlignment="1">
      <alignment horizontal="center" vertical="center" shrinkToFit="1"/>
    </xf>
    <xf numFmtId="49" fontId="110" fillId="0" borderId="23" xfId="0" applyNumberFormat="1" applyFont="1" applyBorder="1" applyAlignment="1">
      <alignment vertical="center" shrinkToFit="1"/>
    </xf>
    <xf numFmtId="49" fontId="110" fillId="0" borderId="24" xfId="0" applyNumberFormat="1" applyFont="1" applyBorder="1" applyAlignment="1">
      <alignment vertical="center" shrinkToFit="1"/>
    </xf>
    <xf numFmtId="49" fontId="110" fillId="0" borderId="17" xfId="0" applyNumberFormat="1" applyFont="1" applyBorder="1" applyAlignment="1">
      <alignment vertical="center" shrinkToFit="1"/>
    </xf>
    <xf numFmtId="49" fontId="112" fillId="0" borderId="0" xfId="0" applyNumberFormat="1" applyFont="1" applyAlignment="1">
      <alignment horizontal="right" vertical="center" shrinkToFit="1"/>
    </xf>
    <xf numFmtId="49" fontId="114" fillId="0" borderId="0" xfId="0" applyNumberFormat="1" applyFont="1" applyAlignment="1">
      <alignment vertical="center" shrinkToFit="1"/>
    </xf>
    <xf numFmtId="49" fontId="110" fillId="0" borderId="25" xfId="0" applyNumberFormat="1" applyFont="1" applyBorder="1" applyAlignment="1">
      <alignment vertical="center" shrinkToFit="1"/>
    </xf>
    <xf numFmtId="49" fontId="112" fillId="0" borderId="22" xfId="0" applyNumberFormat="1" applyFont="1" applyBorder="1" applyAlignment="1">
      <alignment horizontal="right" vertical="center" shrinkToFit="1"/>
    </xf>
    <xf numFmtId="49" fontId="111" fillId="0" borderId="24" xfId="0" applyNumberFormat="1" applyFont="1" applyBorder="1" applyAlignment="1">
      <alignment vertical="center" shrinkToFit="1"/>
    </xf>
    <xf numFmtId="49" fontId="108" fillId="0" borderId="23" xfId="0" applyNumberFormat="1" applyFont="1" applyBorder="1" applyAlignment="1">
      <alignment vertical="center" shrinkToFit="1"/>
    </xf>
    <xf numFmtId="49" fontId="108" fillId="0" borderId="25" xfId="0" applyNumberFormat="1" applyFont="1" applyBorder="1" applyAlignment="1">
      <alignment vertical="center" shrinkToFit="1"/>
    </xf>
    <xf numFmtId="49" fontId="111" fillId="0" borderId="26" xfId="0" applyNumberFormat="1" applyFont="1" applyBorder="1" applyAlignment="1">
      <alignment horizontal="right" vertical="center" shrinkToFit="1"/>
    </xf>
    <xf numFmtId="49" fontId="111" fillId="0" borderId="27" xfId="0" applyNumberFormat="1" applyFont="1" applyBorder="1" applyAlignment="1">
      <alignment horizontal="right" vertical="center" shrinkToFit="1"/>
    </xf>
    <xf numFmtId="49" fontId="110" fillId="0" borderId="27" xfId="0" applyNumberFormat="1" applyFont="1" applyBorder="1" applyAlignment="1">
      <alignment vertical="center" shrinkToFit="1"/>
    </xf>
    <xf numFmtId="49" fontId="112" fillId="0" borderId="0" xfId="0" applyNumberFormat="1" applyFont="1" applyAlignment="1">
      <alignment horizontal="center" vertical="center" shrinkToFit="1"/>
    </xf>
    <xf numFmtId="49" fontId="111" fillId="0" borderId="0" xfId="0" applyNumberFormat="1" applyFont="1" applyAlignment="1">
      <alignment horizontal="center" vertical="center" shrinkToFit="1"/>
    </xf>
    <xf numFmtId="49" fontId="111" fillId="0" borderId="18" xfId="0" applyNumberFormat="1" applyFont="1" applyBorder="1" applyAlignment="1">
      <alignment horizontal="center" vertical="center" shrinkToFit="1"/>
    </xf>
    <xf numFmtId="49" fontId="111" fillId="0" borderId="27" xfId="0" applyNumberFormat="1" applyFont="1" applyBorder="1" applyAlignment="1">
      <alignment horizontal="center" vertical="center" shrinkToFit="1"/>
    </xf>
    <xf numFmtId="49" fontId="110" fillId="0" borderId="26" xfId="0" applyNumberFormat="1" applyFont="1" applyBorder="1" applyAlignment="1">
      <alignment vertical="center" shrinkToFit="1"/>
    </xf>
    <xf numFmtId="49" fontId="115" fillId="0" borderId="23" xfId="0" applyNumberFormat="1" applyFont="1" applyBorder="1" applyAlignment="1">
      <alignment vertical="center" shrinkToFit="1"/>
    </xf>
    <xf numFmtId="49" fontId="115" fillId="0" borderId="0" xfId="0" applyNumberFormat="1" applyFont="1" applyAlignment="1">
      <alignment vertical="center" shrinkToFit="1"/>
    </xf>
    <xf numFmtId="49" fontId="115" fillId="0" borderId="25" xfId="0" applyNumberFormat="1" applyFont="1" applyBorder="1" applyAlignment="1">
      <alignment vertical="center" shrinkToFit="1"/>
    </xf>
    <xf numFmtId="49" fontId="112" fillId="0" borderId="17" xfId="0" applyNumberFormat="1" applyFont="1" applyBorder="1" applyAlignment="1">
      <alignment horizontal="right" vertical="center" shrinkToFit="1"/>
    </xf>
    <xf numFmtId="49" fontId="0" fillId="0" borderId="26" xfId="0" applyNumberFormat="1" applyBorder="1" applyAlignment="1">
      <alignment vertical="center" shrinkToFit="1"/>
    </xf>
    <xf numFmtId="49" fontId="108" fillId="0" borderId="28" xfId="0" applyNumberFormat="1" applyFont="1" applyBorder="1" applyAlignment="1">
      <alignment vertical="center" shrinkToFit="1"/>
    </xf>
    <xf numFmtId="49" fontId="108" fillId="0" borderId="29" xfId="0" applyNumberFormat="1" applyFont="1" applyBorder="1" applyAlignment="1">
      <alignment horizontal="right" shrinkToFit="1"/>
    </xf>
    <xf numFmtId="49" fontId="108" fillId="0" borderId="0" xfId="0" applyNumberFormat="1" applyFont="1" applyAlignment="1">
      <alignment shrinkToFit="1"/>
    </xf>
    <xf numFmtId="49" fontId="110" fillId="0" borderId="30" xfId="0" applyNumberFormat="1" applyFont="1" applyBorder="1" applyAlignment="1">
      <alignment vertical="center" shrinkToFit="1"/>
    </xf>
    <xf numFmtId="49" fontId="110" fillId="0" borderId="29" xfId="0" applyNumberFormat="1" applyFont="1" applyBorder="1" applyAlignment="1">
      <alignment vertical="center" shrinkToFit="1"/>
    </xf>
    <xf numFmtId="49" fontId="110" fillId="0" borderId="0" xfId="0" applyNumberFormat="1" applyFont="1" applyAlignment="1">
      <alignment vertical="center" textRotation="255" shrinkToFit="1"/>
    </xf>
    <xf numFmtId="49" fontId="0" fillId="0" borderId="0" xfId="0" applyNumberFormat="1" applyAlignment="1">
      <alignment vertical="center" textRotation="255" shrinkToFit="1"/>
    </xf>
    <xf numFmtId="0" fontId="10" fillId="0" borderId="0" xfId="0" applyFont="1" applyAlignment="1">
      <alignment vertical="center"/>
    </xf>
    <xf numFmtId="0" fontId="6"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0" xfId="0" applyFont="1" applyAlignment="1" applyProtection="1">
      <alignment horizontal="center" vertical="center" shrinkToFit="1"/>
      <protection locked="0"/>
    </xf>
    <xf numFmtId="0" fontId="14" fillId="0" borderId="31" xfId="0" applyFont="1" applyBorder="1" applyAlignment="1">
      <alignment horizontal="center" vertical="center"/>
    </xf>
    <xf numFmtId="0" fontId="9" fillId="0" borderId="29" xfId="0" applyFont="1" applyBorder="1" applyAlignment="1">
      <alignment horizontal="center" vertical="center" wrapText="1"/>
    </xf>
    <xf numFmtId="0" fontId="14" fillId="0" borderId="32" xfId="0" applyFont="1" applyBorder="1" applyAlignment="1">
      <alignment horizontal="center" vertical="center" shrinkToFit="1"/>
    </xf>
    <xf numFmtId="0" fontId="14" fillId="0" borderId="33" xfId="0" applyFont="1" applyBorder="1" applyAlignment="1">
      <alignment horizontal="center" vertical="center" shrinkToFit="1"/>
    </xf>
    <xf numFmtId="0" fontId="2" fillId="33" borderId="32" xfId="0" applyFont="1" applyFill="1" applyBorder="1" applyAlignment="1">
      <alignment horizontal="center" vertical="center" shrinkToFit="1"/>
    </xf>
    <xf numFmtId="0" fontId="2" fillId="0" borderId="32" xfId="0" applyFont="1" applyBorder="1" applyAlignment="1">
      <alignment horizontal="center" vertical="center" shrinkToFit="1"/>
    </xf>
    <xf numFmtId="0" fontId="10" fillId="0" borderId="0" xfId="0" applyFont="1" applyAlignment="1">
      <alignment/>
    </xf>
    <xf numFmtId="0" fontId="14" fillId="0" borderId="28" xfId="0" applyFont="1" applyBorder="1" applyAlignment="1">
      <alignment horizontal="center" vertical="center"/>
    </xf>
    <xf numFmtId="49" fontId="14" fillId="0" borderId="28" xfId="0" applyNumberFormat="1" applyFont="1" applyBorder="1" applyAlignment="1">
      <alignment horizontal="center" vertical="center"/>
    </xf>
    <xf numFmtId="0" fontId="14" fillId="0" borderId="34" xfId="0" applyFont="1" applyBorder="1" applyAlignment="1">
      <alignment horizontal="center" vertical="center"/>
    </xf>
    <xf numFmtId="0" fontId="14" fillId="0" borderId="29" xfId="0" applyFont="1" applyBorder="1" applyAlignment="1">
      <alignment horizontal="center" vertical="center"/>
    </xf>
    <xf numFmtId="0" fontId="16" fillId="0" borderId="0" xfId="0" applyFont="1" applyAlignment="1">
      <alignment/>
    </xf>
    <xf numFmtId="49" fontId="0" fillId="0" borderId="28" xfId="0" applyNumberFormat="1" applyBorder="1" applyAlignment="1">
      <alignment vertical="center"/>
    </xf>
    <xf numFmtId="0" fontId="8" fillId="0" borderId="33" xfId="0" applyFont="1" applyBorder="1" applyAlignment="1">
      <alignment horizontal="center" vertical="center"/>
    </xf>
    <xf numFmtId="0" fontId="0" fillId="0" borderId="33" xfId="0" applyBorder="1" applyAlignment="1">
      <alignment horizontal="center" vertical="center"/>
    </xf>
    <xf numFmtId="0" fontId="7" fillId="0" borderId="33" xfId="0" applyFont="1" applyBorder="1" applyAlignment="1">
      <alignment vertical="center"/>
    </xf>
    <xf numFmtId="0" fontId="116" fillId="0" borderId="0" xfId="0" applyFont="1" applyAlignment="1" applyProtection="1">
      <alignment vertical="center"/>
      <protection locked="0"/>
    </xf>
    <xf numFmtId="0" fontId="0" fillId="0" borderId="0" xfId="0" applyAlignment="1" applyProtection="1">
      <alignment vertical="center"/>
      <protection locked="0"/>
    </xf>
    <xf numFmtId="0" fontId="0" fillId="0" borderId="28" xfId="0" applyBorder="1" applyAlignment="1" applyProtection="1">
      <alignment vertical="center"/>
      <protection locked="0"/>
    </xf>
    <xf numFmtId="0" fontId="1" fillId="0" borderId="0" xfId="0" applyFont="1" applyAlignment="1" applyProtection="1">
      <alignment vertical="center" shrinkToFit="1"/>
      <protection locked="0"/>
    </xf>
    <xf numFmtId="0" fontId="9" fillId="0" borderId="0" xfId="0" applyFont="1" applyAlignment="1" applyProtection="1">
      <alignment vertical="center" shrinkToFit="1"/>
      <protection locked="0"/>
    </xf>
    <xf numFmtId="0" fontId="12" fillId="0" borderId="0" xfId="0" applyFont="1" applyAlignment="1" applyProtection="1">
      <alignment vertical="center"/>
      <protection locked="0"/>
    </xf>
    <xf numFmtId="0" fontId="9" fillId="0" borderId="0" xfId="0" applyFont="1" applyAlignment="1" applyProtection="1">
      <alignment vertical="center"/>
      <protection locked="0"/>
    </xf>
    <xf numFmtId="0" fontId="14" fillId="0" borderId="28" xfId="0" applyFont="1" applyFill="1" applyBorder="1" applyAlignment="1" applyProtection="1">
      <alignment horizontal="center" vertical="center"/>
      <protection locked="0"/>
    </xf>
    <xf numFmtId="49" fontId="14" fillId="0" borderId="28" xfId="0" applyNumberFormat="1" applyFont="1" applyFill="1" applyBorder="1" applyAlignment="1">
      <alignment horizontal="center" vertical="center"/>
    </xf>
    <xf numFmtId="0" fontId="14" fillId="0" borderId="29" xfId="0" applyFont="1" applyFill="1" applyBorder="1" applyAlignment="1" applyProtection="1">
      <alignment horizontal="center" vertical="center"/>
      <protection locked="0"/>
    </xf>
    <xf numFmtId="0" fontId="14" fillId="0" borderId="28" xfId="0" applyFont="1" applyFill="1" applyBorder="1" applyAlignment="1">
      <alignment horizontal="center" vertical="center"/>
    </xf>
    <xf numFmtId="0" fontId="14" fillId="0" borderId="29" xfId="0" applyFont="1" applyFill="1" applyBorder="1" applyAlignment="1">
      <alignment horizontal="center" vertical="center"/>
    </xf>
    <xf numFmtId="49" fontId="0" fillId="0" borderId="17" xfId="0" applyNumberFormat="1" applyBorder="1" applyAlignment="1">
      <alignment horizontal="right" vertical="center" shrinkToFit="1"/>
    </xf>
    <xf numFmtId="0" fontId="103" fillId="0" borderId="31" xfId="0" applyFont="1" applyFill="1" applyBorder="1" applyAlignment="1">
      <alignment horizontal="center" vertical="center" shrinkToFit="1"/>
    </xf>
    <xf numFmtId="0" fontId="103" fillId="0" borderId="35" xfId="0" applyFont="1"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49" fontId="111" fillId="0" borderId="0" xfId="0" applyNumberFormat="1" applyFont="1" applyBorder="1" applyAlignment="1">
      <alignment vertical="center" shrinkToFit="1"/>
    </xf>
    <xf numFmtId="49" fontId="110" fillId="0" borderId="0" xfId="0" applyNumberFormat="1" applyFont="1" applyBorder="1" applyAlignment="1">
      <alignment vertical="center" shrinkToFit="1"/>
    </xf>
    <xf numFmtId="49" fontId="112" fillId="0" borderId="0" xfId="0" applyNumberFormat="1" applyFont="1" applyBorder="1" applyAlignment="1">
      <alignment horizontal="center" vertical="center" shrinkToFit="1"/>
    </xf>
    <xf numFmtId="49" fontId="111" fillId="0" borderId="0" xfId="0" applyNumberFormat="1" applyFont="1" applyBorder="1" applyAlignment="1">
      <alignment vertical="top" shrinkToFit="1"/>
    </xf>
    <xf numFmtId="49" fontId="111" fillId="0" borderId="27" xfId="0" applyNumberFormat="1" applyFont="1" applyBorder="1" applyAlignment="1">
      <alignment vertical="center" shrinkToFit="1"/>
    </xf>
    <xf numFmtId="49" fontId="111" fillId="0" borderId="26" xfId="0" applyNumberFormat="1" applyFont="1" applyBorder="1" applyAlignment="1">
      <alignment vertical="center" shrinkToFit="1"/>
    </xf>
    <xf numFmtId="0" fontId="23" fillId="0" borderId="0" xfId="0" applyFont="1" applyAlignment="1">
      <alignment/>
    </xf>
    <xf numFmtId="0" fontId="23" fillId="0" borderId="0" xfId="0" applyFont="1" applyAlignment="1">
      <alignment vertical="center"/>
    </xf>
    <xf numFmtId="0" fontId="26" fillId="0" borderId="0" xfId="0" applyFont="1" applyAlignment="1">
      <alignment horizontal="center" vertical="center"/>
    </xf>
    <xf numFmtId="0" fontId="27" fillId="0" borderId="0" xfId="0" applyFont="1" applyAlignment="1">
      <alignment horizontal="center" vertical="center"/>
    </xf>
    <xf numFmtId="0" fontId="23" fillId="0" borderId="0" xfId="0" applyFont="1" applyAlignment="1">
      <alignment horizontal="center" vertical="center"/>
    </xf>
    <xf numFmtId="0" fontId="29" fillId="0" borderId="16" xfId="0" applyFont="1" applyBorder="1" applyAlignment="1">
      <alignment horizontal="center" vertical="center"/>
    </xf>
    <xf numFmtId="0" fontId="29" fillId="0" borderId="26" xfId="0" applyFont="1" applyBorder="1" applyAlignment="1">
      <alignment horizontal="right" vertical="center"/>
    </xf>
    <xf numFmtId="0" fontId="23" fillId="0" borderId="0" xfId="0" applyFont="1" applyAlignment="1">
      <alignment horizontal="right"/>
    </xf>
    <xf numFmtId="0" fontId="30" fillId="0" borderId="34" xfId="0" applyFont="1" applyBorder="1" applyAlignment="1">
      <alignment horizontal="right" vertical="center"/>
    </xf>
    <xf numFmtId="0" fontId="34" fillId="28" borderId="39" xfId="0" applyFont="1" applyFill="1" applyBorder="1" applyAlignment="1">
      <alignment vertical="center" shrinkToFit="1"/>
    </xf>
    <xf numFmtId="0" fontId="35" fillId="0" borderId="21" xfId="0" applyFont="1" applyBorder="1" applyAlignment="1">
      <alignment horizontal="center"/>
    </xf>
    <xf numFmtId="0" fontId="35" fillId="0" borderId="27" xfId="0" applyFont="1" applyBorder="1" applyAlignment="1">
      <alignment horizontal="center" vertical="center"/>
    </xf>
    <xf numFmtId="0" fontId="30" fillId="0" borderId="40" xfId="0" applyFont="1" applyBorder="1" applyAlignment="1" applyProtection="1">
      <alignment shrinkToFit="1"/>
      <protection locked="0"/>
    </xf>
    <xf numFmtId="0" fontId="35" fillId="28" borderId="41" xfId="0" applyFont="1" applyFill="1" applyBorder="1" applyAlignment="1">
      <alignment horizontal="center" vertical="center"/>
    </xf>
    <xf numFmtId="0" fontId="30" fillId="0" borderId="14" xfId="0" applyFont="1" applyBorder="1" applyAlignment="1" applyProtection="1">
      <alignment shrinkToFit="1"/>
      <protection locked="0"/>
    </xf>
    <xf numFmtId="49" fontId="30" fillId="28" borderId="36" xfId="0" applyNumberFormat="1" applyFont="1" applyFill="1" applyBorder="1" applyAlignment="1" applyProtection="1">
      <alignment horizontal="center" vertical="center" shrinkToFit="1"/>
      <protection locked="0"/>
    </xf>
    <xf numFmtId="49" fontId="35" fillId="0" borderId="33" xfId="0" applyNumberFormat="1" applyFont="1" applyBorder="1" applyAlignment="1" applyProtection="1">
      <alignment horizontal="center" vertical="center" shrinkToFit="1"/>
      <protection locked="0"/>
    </xf>
    <xf numFmtId="49" fontId="35" fillId="0" borderId="36" xfId="0" applyNumberFormat="1" applyFont="1" applyBorder="1" applyAlignment="1" applyProtection="1">
      <alignment horizontal="center" vertical="center" shrinkToFit="1"/>
      <protection locked="0"/>
    </xf>
    <xf numFmtId="49" fontId="30" fillId="28" borderId="42" xfId="0" applyNumberFormat="1" applyFont="1" applyFill="1" applyBorder="1" applyAlignment="1" applyProtection="1">
      <alignment horizontal="center" vertical="center" shrinkToFit="1"/>
      <protection locked="0"/>
    </xf>
    <xf numFmtId="49" fontId="29" fillId="0" borderId="43" xfId="0" applyNumberFormat="1" applyFont="1" applyBorder="1" applyAlignment="1" applyProtection="1">
      <alignment horizontal="left" vertical="center" shrinkToFit="1"/>
      <protection locked="0"/>
    </xf>
    <xf numFmtId="0" fontId="39" fillId="0" borderId="0" xfId="0" applyFont="1" applyAlignment="1">
      <alignment horizontal="center" vertical="center"/>
    </xf>
    <xf numFmtId="0" fontId="23" fillId="0" borderId="0" xfId="0" applyFont="1" applyAlignment="1">
      <alignment horizontal="left" vertical="center"/>
    </xf>
    <xf numFmtId="49" fontId="39" fillId="0" borderId="0" xfId="0" applyNumberFormat="1" applyFont="1" applyAlignment="1" applyProtection="1">
      <alignment horizontal="center" vertical="center" shrinkToFit="1"/>
      <protection locked="0"/>
    </xf>
    <xf numFmtId="0" fontId="30" fillId="0" borderId="28" xfId="0" applyFont="1" applyBorder="1" applyAlignment="1">
      <alignment/>
    </xf>
    <xf numFmtId="0" fontId="30" fillId="0" borderId="44" xfId="0" applyFont="1" applyBorder="1" applyAlignment="1">
      <alignment horizontal="left" vertical="center"/>
    </xf>
    <xf numFmtId="0" fontId="30" fillId="0" borderId="45" xfId="0" applyFont="1" applyBorder="1" applyAlignment="1">
      <alignment horizontal="left" vertical="center"/>
    </xf>
    <xf numFmtId="0" fontId="30" fillId="0" borderId="46" xfId="0" applyFont="1" applyBorder="1" applyAlignment="1">
      <alignment horizontal="left" vertical="center"/>
    </xf>
    <xf numFmtId="0" fontId="30" fillId="0" borderId="0" xfId="0" applyFont="1" applyAlignment="1">
      <alignment/>
    </xf>
    <xf numFmtId="0" fontId="30" fillId="0" borderId="39" xfId="0" applyFont="1" applyBorder="1" applyAlignment="1">
      <alignment/>
    </xf>
    <xf numFmtId="49" fontId="30" fillId="0" borderId="23" xfId="0" applyNumberFormat="1" applyFont="1" applyBorder="1" applyAlignment="1" applyProtection="1">
      <alignment horizontal="center" vertical="center" shrinkToFit="1"/>
      <protection locked="0"/>
    </xf>
    <xf numFmtId="0" fontId="34" fillId="0" borderId="0" xfId="0" applyFont="1" applyAlignment="1">
      <alignment horizontal="center" vertical="center" shrinkToFit="1"/>
    </xf>
    <xf numFmtId="0" fontId="30" fillId="0" borderId="0" xfId="0" applyFont="1" applyAlignment="1">
      <alignment vertical="center"/>
    </xf>
    <xf numFmtId="49" fontId="30" fillId="0" borderId="0" xfId="0" applyNumberFormat="1" applyFont="1" applyAlignment="1" applyProtection="1">
      <alignment horizontal="center" vertical="center" shrinkToFit="1"/>
      <protection locked="0"/>
    </xf>
    <xf numFmtId="0" fontId="30" fillId="0" borderId="47" xfId="0" applyFont="1" applyBorder="1" applyAlignment="1" applyProtection="1">
      <alignment shrinkToFit="1"/>
      <protection locked="0"/>
    </xf>
    <xf numFmtId="49" fontId="30" fillId="28" borderId="48" xfId="0" applyNumberFormat="1" applyFont="1" applyFill="1" applyBorder="1" applyAlignment="1" applyProtection="1">
      <alignment horizontal="center" vertical="center" shrinkToFit="1"/>
      <protection locked="0"/>
    </xf>
    <xf numFmtId="49" fontId="30" fillId="0" borderId="24" xfId="0" applyNumberFormat="1" applyFont="1" applyBorder="1" applyAlignment="1" applyProtection="1">
      <alignment horizontal="center" vertical="center" shrinkToFit="1"/>
      <protection locked="0"/>
    </xf>
    <xf numFmtId="0" fontId="34" fillId="0" borderId="17" xfId="0" applyFont="1" applyBorder="1" applyAlignment="1">
      <alignment horizontal="center" vertical="center" shrinkToFit="1"/>
    </xf>
    <xf numFmtId="0" fontId="30" fillId="0" borderId="17" xfId="0" applyFont="1" applyBorder="1" applyAlignment="1">
      <alignment vertical="center"/>
    </xf>
    <xf numFmtId="49" fontId="30" fillId="0" borderId="17" xfId="0" applyNumberFormat="1" applyFont="1" applyBorder="1" applyAlignment="1" applyProtection="1">
      <alignment horizontal="center" vertical="center" shrinkToFit="1"/>
      <protection locked="0"/>
    </xf>
    <xf numFmtId="0" fontId="35" fillId="0" borderId="23" xfId="0" applyFont="1" applyBorder="1" applyAlignment="1">
      <alignment vertical="center"/>
    </xf>
    <xf numFmtId="0" fontId="30" fillId="0" borderId="25" xfId="0" applyFont="1" applyBorder="1" applyAlignment="1">
      <alignment horizontal="center" vertical="center"/>
    </xf>
    <xf numFmtId="0" fontId="30" fillId="0" borderId="17" xfId="0" applyFont="1" applyBorder="1" applyAlignment="1">
      <alignment horizontal="center" vertical="center" shrinkToFit="1"/>
    </xf>
    <xf numFmtId="0" fontId="30" fillId="0" borderId="26" xfId="0" applyFont="1" applyBorder="1" applyAlignment="1">
      <alignment horizontal="center" vertical="center"/>
    </xf>
    <xf numFmtId="49" fontId="30" fillId="0" borderId="0" xfId="0" applyNumberFormat="1" applyFont="1" applyAlignment="1">
      <alignment horizontal="right" vertical="center" shrinkToFit="1"/>
    </xf>
    <xf numFmtId="49" fontId="34" fillId="0" borderId="0" xfId="0" applyNumberFormat="1" applyFont="1" applyAlignment="1">
      <alignment vertical="center" shrinkToFit="1"/>
    </xf>
    <xf numFmtId="49" fontId="30" fillId="0" borderId="0" xfId="0" applyNumberFormat="1" applyFont="1" applyAlignment="1" applyProtection="1">
      <alignment horizontal="right" vertical="center" shrinkToFit="1"/>
      <protection locked="0"/>
    </xf>
    <xf numFmtId="0" fontId="34" fillId="0" borderId="0" xfId="0" applyFont="1" applyAlignment="1" applyProtection="1">
      <alignment shrinkToFit="1"/>
      <protection locked="0"/>
    </xf>
    <xf numFmtId="0" fontId="30" fillId="0" borderId="0" xfId="0" applyFont="1" applyAlignment="1">
      <alignment horizontal="right" vertical="center"/>
    </xf>
    <xf numFmtId="49" fontId="30" fillId="0" borderId="0" xfId="0" applyNumberFormat="1" applyFont="1" applyAlignment="1" applyProtection="1">
      <alignment horizontal="center" shrinkToFit="1"/>
      <protection locked="0"/>
    </xf>
    <xf numFmtId="49" fontId="34" fillId="0" borderId="0" xfId="0" applyNumberFormat="1" applyFont="1" applyAlignment="1" applyProtection="1">
      <alignment horizontal="center" shrinkToFit="1"/>
      <protection locked="0"/>
    </xf>
    <xf numFmtId="0" fontId="30" fillId="0" borderId="0" xfId="0" applyFont="1" applyAlignment="1">
      <alignment horizontal="center" vertical="center" shrinkToFit="1"/>
    </xf>
    <xf numFmtId="0" fontId="30" fillId="0" borderId="0" xfId="0" applyFont="1" applyAlignment="1">
      <alignment horizontal="center" vertical="center"/>
    </xf>
    <xf numFmtId="0" fontId="29" fillId="0" borderId="0" xfId="0" applyFont="1" applyAlignment="1">
      <alignment/>
    </xf>
    <xf numFmtId="0" fontId="1" fillId="0" borderId="0" xfId="0" applyFont="1" applyAlignment="1">
      <alignment/>
    </xf>
    <xf numFmtId="0" fontId="22" fillId="0" borderId="0" xfId="0" applyFont="1" applyAlignment="1">
      <alignment horizontal="center"/>
    </xf>
    <xf numFmtId="0" fontId="1" fillId="34" borderId="49" xfId="0" applyFont="1" applyFill="1" applyBorder="1" applyAlignment="1">
      <alignment vertical="center"/>
    </xf>
    <xf numFmtId="0" fontId="1" fillId="34" borderId="18" xfId="0" applyFont="1" applyFill="1" applyBorder="1" applyAlignment="1">
      <alignment vertical="center"/>
    </xf>
    <xf numFmtId="0" fontId="1" fillId="34" borderId="27" xfId="0" applyFont="1" applyFill="1" applyBorder="1" applyAlignment="1">
      <alignment vertical="center"/>
    </xf>
    <xf numFmtId="0" fontId="1" fillId="34" borderId="50" xfId="0" applyFont="1" applyFill="1" applyBorder="1" applyAlignment="1">
      <alignment vertical="center"/>
    </xf>
    <xf numFmtId="0" fontId="1" fillId="34" borderId="17" xfId="0" applyFont="1" applyFill="1" applyBorder="1" applyAlignment="1">
      <alignment vertical="center"/>
    </xf>
    <xf numFmtId="0" fontId="1" fillId="34" borderId="26" xfId="0" applyFont="1" applyFill="1" applyBorder="1" applyAlignment="1">
      <alignment vertical="center"/>
    </xf>
    <xf numFmtId="0" fontId="43" fillId="34" borderId="51" xfId="0" applyFont="1" applyFill="1" applyBorder="1" applyAlignment="1">
      <alignment vertical="center"/>
    </xf>
    <xf numFmtId="0" fontId="43" fillId="34" borderId="52" xfId="0" applyFont="1" applyFill="1" applyBorder="1" applyAlignment="1">
      <alignment vertical="center"/>
    </xf>
    <xf numFmtId="0" fontId="1" fillId="34" borderId="53" xfId="0" applyFont="1" applyFill="1" applyBorder="1" applyAlignment="1">
      <alignment vertical="center"/>
    </xf>
    <xf numFmtId="0" fontId="1" fillId="34" borderId="54" xfId="0" applyFont="1" applyFill="1" applyBorder="1" applyAlignment="1">
      <alignment vertical="center"/>
    </xf>
    <xf numFmtId="0" fontId="117" fillId="34" borderId="55" xfId="0" applyFont="1" applyFill="1" applyBorder="1" applyAlignment="1">
      <alignment horizontal="center" vertical="center" shrinkToFit="1"/>
    </xf>
    <xf numFmtId="0" fontId="117" fillId="34" borderId="56" xfId="0" applyFont="1" applyFill="1" applyBorder="1" applyAlignment="1">
      <alignment horizontal="center" vertical="center" shrinkToFit="1"/>
    </xf>
    <xf numFmtId="49" fontId="0" fillId="0" borderId="0" xfId="0" applyNumberFormat="1" applyAlignment="1">
      <alignment horizontal="center" vertical="center" shrinkToFit="1"/>
    </xf>
    <xf numFmtId="49" fontId="0" fillId="0" borderId="30" xfId="0" applyNumberFormat="1" applyBorder="1" applyAlignment="1">
      <alignment horizontal="center" vertical="center" shrinkToFit="1"/>
    </xf>
    <xf numFmtId="0" fontId="47" fillId="0" borderId="0" xfId="0" applyFont="1" applyAlignment="1">
      <alignment horizontal="center" vertical="center"/>
    </xf>
    <xf numFmtId="0" fontId="47" fillId="0" borderId="0" xfId="0" applyFont="1" applyAlignment="1">
      <alignment horizontal="distributed" vertical="distributed"/>
    </xf>
    <xf numFmtId="0" fontId="47" fillId="0" borderId="0" xfId="0" applyFont="1" applyAlignment="1">
      <alignment/>
    </xf>
    <xf numFmtId="0" fontId="47" fillId="0" borderId="0" xfId="0" applyFont="1" applyAlignment="1">
      <alignment horizontal="center"/>
    </xf>
    <xf numFmtId="0" fontId="47" fillId="0" borderId="0" xfId="0" applyFont="1" applyAlignment="1">
      <alignment horizontal="left"/>
    </xf>
    <xf numFmtId="0" fontId="47" fillId="0" borderId="0" xfId="0" applyFont="1" applyAlignment="1">
      <alignment horizontal="left" vertical="top" wrapText="1"/>
    </xf>
    <xf numFmtId="0" fontId="47" fillId="0" borderId="0" xfId="0" applyFont="1" applyAlignment="1">
      <alignment horizontal="center" vertical="top"/>
    </xf>
    <xf numFmtId="0" fontId="47" fillId="0" borderId="0" xfId="0" applyFont="1" applyAlignment="1">
      <alignment horizontal="left" vertical="center" wrapText="1"/>
    </xf>
    <xf numFmtId="0" fontId="47" fillId="0" borderId="0" xfId="0" applyFont="1" applyAlignment="1">
      <alignment horizontal="left" vertical="center"/>
    </xf>
    <xf numFmtId="0" fontId="47" fillId="0" borderId="0" xfId="0" applyFont="1" applyAlignment="1">
      <alignment horizontal="center" vertical="center" wrapText="1"/>
    </xf>
    <xf numFmtId="0" fontId="49" fillId="0" borderId="0" xfId="0" applyFont="1" applyBorder="1" applyAlignment="1">
      <alignment horizontal="left"/>
    </xf>
    <xf numFmtId="0" fontId="47" fillId="0" borderId="57" xfId="0" applyFont="1" applyBorder="1" applyAlignment="1">
      <alignment horizontal="distributed"/>
    </xf>
    <xf numFmtId="0" fontId="47" fillId="0" borderId="58" xfId="0" applyFont="1" applyBorder="1" applyAlignment="1">
      <alignment/>
    </xf>
    <xf numFmtId="0" fontId="47" fillId="0" borderId="19" xfId="0" applyFont="1" applyBorder="1" applyAlignment="1">
      <alignment/>
    </xf>
    <xf numFmtId="0" fontId="47" fillId="0" borderId="34" xfId="0" applyFont="1" applyBorder="1" applyAlignment="1">
      <alignment/>
    </xf>
    <xf numFmtId="0" fontId="47" fillId="0" borderId="28" xfId="0" applyFont="1" applyBorder="1" applyAlignment="1">
      <alignment/>
    </xf>
    <xf numFmtId="0" fontId="47" fillId="0" borderId="0" xfId="0" applyFont="1" applyAlignment="1">
      <alignment vertical="center" wrapText="1"/>
    </xf>
    <xf numFmtId="0" fontId="47" fillId="0" borderId="0" xfId="0" applyFont="1" applyAlignment="1">
      <alignment vertical="center"/>
    </xf>
    <xf numFmtId="0" fontId="47" fillId="0" borderId="57" xfId="0" applyFont="1" applyBorder="1" applyAlignment="1">
      <alignment horizontal="distributed" vertical="center"/>
    </xf>
    <xf numFmtId="0" fontId="47" fillId="0" borderId="58" xfId="0" applyFont="1" applyBorder="1" applyAlignment="1">
      <alignment vertical="center"/>
    </xf>
    <xf numFmtId="0" fontId="47" fillId="0" borderId="34" xfId="0" applyFont="1" applyBorder="1" applyAlignment="1">
      <alignment vertical="center"/>
    </xf>
    <xf numFmtId="0" fontId="47" fillId="0" borderId="28" xfId="0" applyFont="1" applyBorder="1" applyAlignment="1">
      <alignment vertical="center"/>
    </xf>
    <xf numFmtId="0" fontId="47" fillId="0" borderId="0" xfId="0" applyFont="1" applyBorder="1" applyAlignment="1">
      <alignment vertical="center"/>
    </xf>
    <xf numFmtId="0" fontId="58" fillId="0" borderId="0" xfId="0" applyFont="1" applyFill="1" applyBorder="1" applyAlignment="1">
      <alignment horizontal="left" vertical="center"/>
    </xf>
    <xf numFmtId="0" fontId="57" fillId="0" borderId="0" xfId="0" applyFont="1" applyAlignment="1">
      <alignment horizontal="left" vertical="top" wrapText="1"/>
    </xf>
    <xf numFmtId="0" fontId="47" fillId="0" borderId="0" xfId="0" applyFont="1" applyAlignment="1">
      <alignment horizontal="right"/>
    </xf>
    <xf numFmtId="0" fontId="118" fillId="0" borderId="0" xfId="0" applyFont="1" applyAlignment="1">
      <alignment horizontal="left" vertical="top" wrapText="1"/>
    </xf>
    <xf numFmtId="0" fontId="60" fillId="0" borderId="0" xfId="0" applyFont="1" applyAlignment="1">
      <alignment horizontal="left" vertical="center"/>
    </xf>
    <xf numFmtId="0" fontId="117" fillId="0" borderId="0" xfId="0" applyFont="1" applyFill="1" applyAlignment="1">
      <alignment horizontal="center" vertical="center" shrinkToFit="1"/>
    </xf>
    <xf numFmtId="0" fontId="117" fillId="0" borderId="55" xfId="0" applyFont="1" applyFill="1" applyBorder="1" applyAlignment="1">
      <alignment horizontal="center" vertical="center" shrinkToFit="1"/>
    </xf>
    <xf numFmtId="0" fontId="117" fillId="0" borderId="55" xfId="0" applyFont="1" applyFill="1" applyBorder="1" applyAlignment="1">
      <alignment horizontal="center" vertical="center" textRotation="255" shrinkToFit="1"/>
    </xf>
    <xf numFmtId="0" fontId="117" fillId="0" borderId="56" xfId="0" applyFont="1" applyFill="1" applyBorder="1" applyAlignment="1">
      <alignment horizontal="center" vertical="center" shrinkToFit="1"/>
    </xf>
    <xf numFmtId="0" fontId="117" fillId="0" borderId="16" xfId="0" applyFont="1" applyFill="1" applyBorder="1" applyAlignment="1">
      <alignment horizontal="center" vertical="center" shrinkToFit="1"/>
    </xf>
    <xf numFmtId="0" fontId="117" fillId="0" borderId="55" xfId="0" applyFont="1" applyFill="1" applyBorder="1" applyAlignment="1">
      <alignment horizontal="center" vertical="center" shrinkToFit="1"/>
    </xf>
    <xf numFmtId="0" fontId="119" fillId="0" borderId="59" xfId="0" applyFont="1" applyFill="1" applyBorder="1" applyAlignment="1">
      <alignment horizontal="center" vertical="center" shrinkToFit="1"/>
    </xf>
    <xf numFmtId="0" fontId="61" fillId="0" borderId="60" xfId="62" applyFont="1" applyFill="1" applyBorder="1" applyAlignment="1">
      <alignment horizontal="center" vertical="center" shrinkToFit="1"/>
      <protection/>
    </xf>
    <xf numFmtId="0" fontId="61" fillId="0" borderId="55" xfId="62" applyFont="1" applyFill="1" applyBorder="1" applyAlignment="1">
      <alignment horizontal="center" vertical="center" shrinkToFit="1"/>
      <protection/>
    </xf>
    <xf numFmtId="0" fontId="61" fillId="0" borderId="61" xfId="62" applyFont="1" applyFill="1" applyBorder="1" applyAlignment="1">
      <alignment horizontal="center" vertical="center" shrinkToFit="1"/>
      <protection/>
    </xf>
    <xf numFmtId="0" fontId="62" fillId="0" borderId="60" xfId="62" applyFont="1" applyFill="1" applyBorder="1" applyAlignment="1">
      <alignment horizontal="center" vertical="center" shrinkToFit="1"/>
      <protection/>
    </xf>
    <xf numFmtId="0" fontId="61" fillId="0" borderId="62" xfId="62" applyFont="1" applyFill="1" applyBorder="1" applyAlignment="1">
      <alignment horizontal="center" vertical="center" shrinkToFit="1"/>
      <protection/>
    </xf>
    <xf numFmtId="0" fontId="61" fillId="0" borderId="63" xfId="62" applyFont="1" applyFill="1" applyBorder="1" applyAlignment="1">
      <alignment horizontal="center" vertical="center" shrinkToFit="1"/>
      <protection/>
    </xf>
    <xf numFmtId="0" fontId="0" fillId="0" borderId="55" xfId="0" applyBorder="1" applyAlignment="1">
      <alignment horizontal="center" vertical="center" shrinkToFit="1"/>
    </xf>
    <xf numFmtId="0" fontId="0" fillId="0" borderId="55" xfId="0" applyFill="1" applyBorder="1" applyAlignment="1">
      <alignment horizontal="center" vertical="center" shrinkToFit="1"/>
    </xf>
    <xf numFmtId="0" fontId="0" fillId="34" borderId="55" xfId="0" applyFill="1" applyBorder="1" applyAlignment="1">
      <alignment horizontal="center" vertical="center" shrinkToFit="1"/>
    </xf>
    <xf numFmtId="0" fontId="0" fillId="0" borderId="64" xfId="0" applyBorder="1" applyAlignment="1">
      <alignment horizontal="center" vertical="center" shrinkToFit="1"/>
    </xf>
    <xf numFmtId="0" fontId="103" fillId="0" borderId="64" xfId="0" applyFont="1" applyBorder="1" applyAlignment="1">
      <alignment horizontal="center" vertical="center" shrinkToFit="1"/>
    </xf>
    <xf numFmtId="0" fontId="0" fillId="0" borderId="65" xfId="0"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Border="1" applyAlignment="1">
      <alignment horizontal="center" vertical="center" shrinkToFit="1"/>
    </xf>
    <xf numFmtId="0" fontId="103" fillId="0" borderId="66" xfId="0" applyFont="1" applyBorder="1" applyAlignment="1">
      <alignment horizontal="center" vertical="center" shrinkToFit="1"/>
    </xf>
    <xf numFmtId="0" fontId="103" fillId="0" borderId="66" xfId="0" applyFont="1" applyFill="1" applyBorder="1" applyAlignment="1">
      <alignment horizontal="center" vertical="center" shrinkToFit="1"/>
    </xf>
    <xf numFmtId="0" fontId="117" fillId="35" borderId="55" xfId="0" applyFont="1" applyFill="1" applyBorder="1" applyAlignment="1">
      <alignment horizontal="center" vertical="center" shrinkToFit="1"/>
    </xf>
    <xf numFmtId="0" fontId="61" fillId="35" borderId="60" xfId="62" applyFont="1" applyFill="1" applyBorder="1" applyAlignment="1">
      <alignment horizontal="center" vertical="center" shrinkToFit="1"/>
      <protection/>
    </xf>
    <xf numFmtId="0" fontId="119" fillId="35" borderId="67" xfId="0" applyFont="1" applyFill="1" applyBorder="1" applyAlignment="1">
      <alignment horizontal="center" vertical="center" shrinkToFit="1"/>
    </xf>
    <xf numFmtId="0" fontId="61" fillId="35" borderId="55" xfId="62" applyFont="1" applyFill="1" applyBorder="1" applyAlignment="1">
      <alignment horizontal="center" vertical="center" shrinkToFit="1"/>
      <protection/>
    </xf>
    <xf numFmtId="0" fontId="61" fillId="35" borderId="68" xfId="62" applyFont="1" applyFill="1" applyBorder="1" applyAlignment="1">
      <alignment horizontal="center" vertical="center" shrinkToFit="1"/>
      <protection/>
    </xf>
    <xf numFmtId="0" fontId="119" fillId="35" borderId="68" xfId="0" applyFont="1" applyFill="1" applyBorder="1" applyAlignment="1">
      <alignment horizontal="center" vertical="center" shrinkToFit="1"/>
    </xf>
    <xf numFmtId="0" fontId="119" fillId="35" borderId="59" xfId="0" applyFont="1" applyFill="1" applyBorder="1" applyAlignment="1">
      <alignment horizontal="center" vertical="center" shrinkToFit="1"/>
    </xf>
    <xf numFmtId="0" fontId="119" fillId="35" borderId="63" xfId="0" applyFont="1" applyFill="1" applyBorder="1" applyAlignment="1">
      <alignment horizontal="center" vertical="center" shrinkToFit="1"/>
    </xf>
    <xf numFmtId="0" fontId="61" fillId="35" borderId="61" xfId="62" applyFont="1" applyFill="1" applyBorder="1" applyAlignment="1">
      <alignment horizontal="center" vertical="center" shrinkToFit="1"/>
      <protection/>
    </xf>
    <xf numFmtId="0" fontId="117" fillId="35" borderId="56" xfId="0" applyFont="1" applyFill="1" applyBorder="1" applyAlignment="1">
      <alignment horizontal="center" vertical="center" shrinkToFit="1"/>
    </xf>
    <xf numFmtId="0" fontId="61" fillId="35" borderId="59" xfId="62" applyFont="1" applyFill="1" applyBorder="1" applyAlignment="1">
      <alignment horizontal="center" vertical="center" shrinkToFit="1"/>
      <protection/>
    </xf>
    <xf numFmtId="0" fontId="103" fillId="34" borderId="64" xfId="0" applyFont="1" applyFill="1" applyBorder="1" applyAlignment="1">
      <alignment horizontal="center" vertical="center" shrinkToFit="1"/>
    </xf>
    <xf numFmtId="0" fontId="103" fillId="34" borderId="66" xfId="0" applyFont="1" applyFill="1" applyBorder="1" applyAlignment="1">
      <alignment horizontal="center" vertical="center" shrinkToFit="1"/>
    </xf>
    <xf numFmtId="0" fontId="103" fillId="34" borderId="65" xfId="0" applyFont="1" applyFill="1" applyBorder="1" applyAlignment="1">
      <alignment horizontal="center" vertical="center" shrinkToFit="1"/>
    </xf>
    <xf numFmtId="0" fontId="103" fillId="34" borderId="55" xfId="0" applyFont="1" applyFill="1" applyBorder="1" applyAlignment="1">
      <alignment horizontal="center" vertical="center" shrinkToFit="1"/>
    </xf>
    <xf numFmtId="0" fontId="110" fillId="0" borderId="0" xfId="0" applyFont="1" applyAlignment="1">
      <alignment horizontal="center" vertical="center" shrinkToFit="1"/>
    </xf>
    <xf numFmtId="0" fontId="0" fillId="0" borderId="69" xfId="0" applyBorder="1" applyAlignment="1">
      <alignment horizontal="center" vertical="center" shrinkToFit="1"/>
    </xf>
    <xf numFmtId="0" fontId="0" fillId="0" borderId="70" xfId="0" applyBorder="1" applyAlignment="1">
      <alignment horizontal="center" vertical="center" shrinkToFit="1"/>
    </xf>
    <xf numFmtId="0" fontId="0" fillId="0" borderId="71" xfId="0" applyBorder="1" applyAlignment="1">
      <alignment horizontal="center" vertical="center" shrinkToFit="1"/>
    </xf>
    <xf numFmtId="56" fontId="0" fillId="0" borderId="70" xfId="0" applyNumberFormat="1" applyBorder="1" applyAlignment="1">
      <alignment horizontal="center" vertical="center" shrinkToFit="1"/>
    </xf>
    <xf numFmtId="56" fontId="0" fillId="0" borderId="0" xfId="0" applyNumberFormat="1" applyAlignment="1">
      <alignment horizontal="center" vertical="center" shrinkToFit="1"/>
    </xf>
    <xf numFmtId="49" fontId="0" fillId="0" borderId="58" xfId="0" applyNumberFormat="1" applyBorder="1" applyAlignment="1">
      <alignment horizontal="right" vertical="center" shrinkToFit="1"/>
    </xf>
    <xf numFmtId="49" fontId="0" fillId="0" borderId="20" xfId="0" applyNumberFormat="1" applyBorder="1" applyAlignment="1">
      <alignment horizontal="right" vertical="center" shrinkToFit="1"/>
    </xf>
    <xf numFmtId="49" fontId="0" fillId="0" borderId="0" xfId="0" applyNumberFormat="1" applyAlignment="1">
      <alignment horizontal="right" vertical="center" shrinkToFit="1"/>
    </xf>
    <xf numFmtId="49" fontId="0" fillId="0" borderId="57" xfId="0" applyNumberFormat="1" applyBorder="1" applyAlignment="1">
      <alignment vertical="center" shrinkToFit="1"/>
    </xf>
    <xf numFmtId="49" fontId="0" fillId="0" borderId="20" xfId="0" applyNumberFormat="1" applyBorder="1" applyAlignment="1">
      <alignment vertical="center" shrinkToFit="1"/>
    </xf>
    <xf numFmtId="49" fontId="0" fillId="0" borderId="30" xfId="0" applyNumberFormat="1" applyBorder="1" applyAlignment="1">
      <alignment horizontal="right" vertical="center" shrinkToFit="1"/>
    </xf>
    <xf numFmtId="49" fontId="0" fillId="0" borderId="19" xfId="0" applyNumberFormat="1" applyBorder="1" applyAlignment="1">
      <alignment vertical="center" shrinkToFit="1"/>
    </xf>
    <xf numFmtId="49" fontId="0" fillId="0" borderId="30" xfId="0" applyNumberFormat="1" applyBorder="1" applyAlignment="1">
      <alignment vertical="center" shrinkToFit="1"/>
    </xf>
    <xf numFmtId="49" fontId="0" fillId="0" borderId="29" xfId="0" applyNumberFormat="1" applyBorder="1" applyAlignment="1">
      <alignment horizontal="right" vertical="center" shrinkToFit="1"/>
    </xf>
    <xf numFmtId="49" fontId="0" fillId="0" borderId="34" xfId="0" applyNumberFormat="1" applyBorder="1" applyAlignment="1">
      <alignment vertical="center" shrinkToFit="1"/>
    </xf>
    <xf numFmtId="49" fontId="0" fillId="0" borderId="37" xfId="0" applyNumberFormat="1" applyBorder="1" applyAlignment="1">
      <alignment vertical="center" shrinkToFit="1"/>
    </xf>
    <xf numFmtId="0" fontId="0" fillId="0" borderId="30" xfId="0" applyBorder="1" applyAlignment="1">
      <alignment vertical="center" shrinkToFit="1"/>
    </xf>
    <xf numFmtId="0" fontId="0" fillId="0" borderId="19" xfId="0" applyBorder="1" applyAlignment="1">
      <alignment vertical="center" shrinkToFit="1"/>
    </xf>
    <xf numFmtId="0" fontId="0" fillId="0" borderId="31" xfId="0" applyBorder="1" applyAlignment="1">
      <alignment vertical="center" shrinkToFit="1"/>
    </xf>
    <xf numFmtId="49" fontId="0" fillId="0" borderId="72" xfId="0" applyNumberFormat="1" applyBorder="1" applyAlignment="1">
      <alignment vertical="center" shrinkToFit="1"/>
    </xf>
    <xf numFmtId="49" fontId="0" fillId="0" borderId="31" xfId="0" applyNumberFormat="1" applyBorder="1" applyAlignment="1">
      <alignment vertical="center" shrinkToFit="1"/>
    </xf>
    <xf numFmtId="49" fontId="0" fillId="0" borderId="28" xfId="0" applyNumberFormat="1" applyBorder="1" applyAlignment="1">
      <alignment horizontal="right" vertical="center" shrinkToFit="1"/>
    </xf>
    <xf numFmtId="49" fontId="0" fillId="0" borderId="28" xfId="0" applyNumberFormat="1" applyBorder="1" applyAlignment="1">
      <alignment vertical="center" shrinkToFit="1"/>
    </xf>
    <xf numFmtId="0" fontId="34" fillId="28" borderId="58" xfId="0" applyFont="1" applyFill="1" applyBorder="1" applyAlignment="1">
      <alignment vertical="center" shrinkToFit="1"/>
    </xf>
    <xf numFmtId="49" fontId="30" fillId="0" borderId="16" xfId="0" applyNumberFormat="1" applyFont="1" applyBorder="1" applyAlignment="1" applyProtection="1">
      <alignment shrinkToFit="1"/>
      <protection locked="0"/>
    </xf>
    <xf numFmtId="0" fontId="34" fillId="0" borderId="16" xfId="0" applyFont="1" applyBorder="1" applyAlignment="1">
      <alignment shrinkToFit="1"/>
    </xf>
    <xf numFmtId="0" fontId="29" fillId="0" borderId="24" xfId="0" applyFont="1" applyBorder="1" applyAlignment="1">
      <alignment horizontal="right" vertical="center" shrinkToFit="1"/>
    </xf>
    <xf numFmtId="0" fontId="29" fillId="0" borderId="43" xfId="0" applyFont="1" applyBorder="1" applyAlignment="1">
      <alignment horizontal="right" vertical="center" shrinkToFit="1"/>
    </xf>
    <xf numFmtId="0" fontId="117" fillId="0" borderId="0" xfId="0" applyFont="1" applyAlignment="1">
      <alignment vertical="center"/>
    </xf>
    <xf numFmtId="0" fontId="120" fillId="0" borderId="0" xfId="0" applyFont="1" applyAlignment="1">
      <alignment vertical="center"/>
    </xf>
    <xf numFmtId="0" fontId="117" fillId="0" borderId="27" xfId="0" applyFont="1" applyBorder="1" applyAlignment="1">
      <alignment vertical="center"/>
    </xf>
    <xf numFmtId="0" fontId="117" fillId="0" borderId="26" xfId="0" applyFont="1" applyBorder="1" applyAlignment="1">
      <alignment vertical="center"/>
    </xf>
    <xf numFmtId="0" fontId="117" fillId="0" borderId="25" xfId="0" applyFont="1" applyBorder="1" applyAlignment="1">
      <alignment vertical="center"/>
    </xf>
    <xf numFmtId="0" fontId="117" fillId="0" borderId="21" xfId="0" applyFont="1" applyBorder="1" applyAlignment="1">
      <alignment vertical="center"/>
    </xf>
    <xf numFmtId="0" fontId="117" fillId="0" borderId="64" xfId="0" applyFont="1" applyBorder="1" applyAlignment="1">
      <alignment vertical="center"/>
    </xf>
    <xf numFmtId="0" fontId="117" fillId="0" borderId="65" xfId="0" applyFont="1" applyBorder="1" applyAlignment="1">
      <alignment vertical="center"/>
    </xf>
    <xf numFmtId="0" fontId="120" fillId="0" borderId="0" xfId="0" applyFont="1" applyAlignment="1">
      <alignment horizontal="center" vertical="center"/>
    </xf>
    <xf numFmtId="0" fontId="121" fillId="0" borderId="0" xfId="0" applyFont="1" applyAlignment="1">
      <alignment vertical="center" shrinkToFit="1"/>
    </xf>
    <xf numFmtId="0" fontId="120" fillId="35" borderId="0" xfId="0" applyFont="1" applyFill="1" applyAlignment="1">
      <alignment vertical="center"/>
    </xf>
    <xf numFmtId="0" fontId="120" fillId="0" borderId="0" xfId="0" applyFont="1" applyAlignment="1">
      <alignment vertical="center"/>
    </xf>
    <xf numFmtId="0" fontId="47" fillId="0" borderId="0" xfId="0" applyFont="1" applyAlignment="1">
      <alignment horizontal="left" shrinkToFit="1"/>
    </xf>
    <xf numFmtId="0" fontId="47" fillId="0" borderId="58" xfId="0" applyFont="1" applyBorder="1" applyAlignment="1">
      <alignment horizontal="left"/>
    </xf>
    <xf numFmtId="0" fontId="47" fillId="0" borderId="20" xfId="0" applyFont="1" applyBorder="1" applyAlignment="1">
      <alignment horizontal="left"/>
    </xf>
    <xf numFmtId="0" fontId="47" fillId="0" borderId="28" xfId="0" applyFont="1" applyBorder="1" applyAlignment="1">
      <alignment horizontal="left"/>
    </xf>
    <xf numFmtId="0" fontId="47" fillId="0" borderId="29" xfId="0" applyFont="1" applyBorder="1" applyAlignment="1">
      <alignment horizontal="left"/>
    </xf>
    <xf numFmtId="0" fontId="56" fillId="0" borderId="0" xfId="0" applyFont="1" applyAlignment="1">
      <alignment horizontal="left" vertical="center" shrinkToFit="1"/>
    </xf>
    <xf numFmtId="0" fontId="57" fillId="35" borderId="58" xfId="0" applyFont="1" applyFill="1" applyBorder="1" applyAlignment="1">
      <alignment horizontal="left" vertical="center"/>
    </xf>
    <xf numFmtId="0" fontId="57" fillId="35" borderId="20" xfId="0" applyFont="1" applyFill="1" applyBorder="1" applyAlignment="1">
      <alignment horizontal="left" vertical="center"/>
    </xf>
    <xf numFmtId="0" fontId="58" fillId="35" borderId="28" xfId="0" applyFont="1" applyFill="1" applyBorder="1" applyAlignment="1">
      <alignment horizontal="left" vertical="center"/>
    </xf>
    <xf numFmtId="0" fontId="58" fillId="35" borderId="29" xfId="0" applyFont="1" applyFill="1" applyBorder="1" applyAlignment="1">
      <alignment horizontal="left" vertical="center"/>
    </xf>
    <xf numFmtId="0" fontId="118" fillId="0" borderId="0" xfId="0" applyFont="1" applyAlignment="1">
      <alignment horizontal="left" vertical="top" wrapText="1"/>
    </xf>
    <xf numFmtId="0" fontId="47" fillId="0" borderId="0" xfId="0" applyFont="1" applyAlignment="1">
      <alignment horizontal="left"/>
    </xf>
    <xf numFmtId="0" fontId="47" fillId="0" borderId="0" xfId="0" applyFont="1" applyAlignment="1">
      <alignment horizontal="left" vertical="top" wrapText="1"/>
    </xf>
    <xf numFmtId="0" fontId="118" fillId="0" borderId="0" xfId="0" applyFont="1" applyAlignment="1">
      <alignment horizontal="left"/>
    </xf>
    <xf numFmtId="0" fontId="47" fillId="0" borderId="0" xfId="0" applyFont="1" applyAlignment="1">
      <alignment horizontal="left" vertical="center"/>
    </xf>
    <xf numFmtId="0" fontId="47" fillId="0" borderId="0" xfId="0" applyFont="1" applyAlignment="1">
      <alignment horizontal="center"/>
    </xf>
    <xf numFmtId="0" fontId="59" fillId="0" borderId="0" xfId="0" applyFont="1" applyAlignment="1">
      <alignment horizontal="left" vertical="center" wrapText="1"/>
    </xf>
    <xf numFmtId="0" fontId="47" fillId="0" borderId="0" xfId="0" applyFont="1" applyAlignment="1">
      <alignment horizontal="left" vertical="center" wrapText="1"/>
    </xf>
    <xf numFmtId="0" fontId="122" fillId="0" borderId="0" xfId="0" applyFont="1" applyAlignment="1">
      <alignment horizontal="left" vertical="center" wrapText="1"/>
    </xf>
    <xf numFmtId="0" fontId="122" fillId="0" borderId="0" xfId="0" applyFont="1" applyAlignment="1">
      <alignment horizontal="left" vertical="center"/>
    </xf>
    <xf numFmtId="31" fontId="49" fillId="0" borderId="0" xfId="0" applyNumberFormat="1" applyFont="1" applyAlignment="1">
      <alignment horizontal="left" vertical="center"/>
    </xf>
    <xf numFmtId="0" fontId="49" fillId="0" borderId="0" xfId="0" applyFont="1" applyAlignment="1">
      <alignment horizontal="left"/>
    </xf>
    <xf numFmtId="0" fontId="49" fillId="0" borderId="0" xfId="0" applyFont="1" applyAlignment="1">
      <alignment horizontal="left" vertical="center"/>
    </xf>
    <xf numFmtId="0" fontId="48" fillId="0" borderId="0" xfId="0" applyFont="1" applyAlignment="1">
      <alignment horizontal="left"/>
    </xf>
    <xf numFmtId="0" fontId="123" fillId="0" borderId="0" xfId="0" applyFont="1" applyAlignment="1">
      <alignment horizontal="left" shrinkToFit="1"/>
    </xf>
    <xf numFmtId="0" fontId="49" fillId="0" borderId="0" xfId="0" applyFont="1" applyBorder="1" applyAlignment="1">
      <alignment horizontal="left"/>
    </xf>
    <xf numFmtId="0" fontId="124" fillId="0" borderId="0" xfId="0" applyFont="1" applyAlignment="1">
      <alignment horizontal="left" shrinkToFit="1"/>
    </xf>
    <xf numFmtId="0" fontId="47" fillId="0" borderId="30" xfId="0" applyFont="1" applyBorder="1" applyAlignment="1">
      <alignment horizontal="left"/>
    </xf>
    <xf numFmtId="0" fontId="48" fillId="0" borderId="0" xfId="0" applyFont="1" applyAlignment="1">
      <alignment horizontal="center" vertical="center"/>
    </xf>
    <xf numFmtId="0" fontId="51" fillId="0" borderId="0" xfId="0" applyFont="1" applyAlignment="1">
      <alignment horizontal="center" vertical="center"/>
    </xf>
    <xf numFmtId="0" fontId="47" fillId="0" borderId="0" xfId="0" applyFont="1" applyBorder="1" applyAlignment="1">
      <alignment horizontal="left" vertical="center" wrapText="1"/>
    </xf>
    <xf numFmtId="0" fontId="54" fillId="35" borderId="0" xfId="0" applyFont="1" applyFill="1" applyAlignment="1">
      <alignment horizontal="left" vertical="center"/>
    </xf>
    <xf numFmtId="0" fontId="53" fillId="0" borderId="0" xfId="0" applyFont="1" applyAlignment="1">
      <alignment horizontal="left" vertical="top" wrapText="1"/>
    </xf>
    <xf numFmtId="0" fontId="125" fillId="0" borderId="0" xfId="0" applyFont="1" applyAlignment="1">
      <alignment horizontal="left"/>
    </xf>
    <xf numFmtId="0" fontId="117" fillId="0" borderId="73" xfId="0" applyFont="1" applyFill="1" applyBorder="1" applyAlignment="1">
      <alignment horizontal="center" vertical="center" shrinkToFit="1"/>
    </xf>
    <xf numFmtId="0" fontId="117" fillId="35" borderId="73" xfId="0" applyFont="1" applyFill="1" applyBorder="1" applyAlignment="1">
      <alignment horizontal="center" vertical="center" shrinkToFit="1"/>
    </xf>
    <xf numFmtId="0" fontId="124" fillId="0" borderId="17" xfId="0" applyFont="1" applyFill="1" applyBorder="1" applyAlignment="1">
      <alignment horizontal="center" vertical="center" shrinkToFit="1"/>
    </xf>
    <xf numFmtId="0" fontId="117" fillId="0" borderId="17" xfId="0" applyFont="1" applyFill="1" applyBorder="1" applyAlignment="1">
      <alignment horizontal="center" vertical="center" shrinkToFit="1"/>
    </xf>
    <xf numFmtId="0" fontId="126" fillId="0" borderId="18" xfId="0" applyFont="1" applyFill="1" applyBorder="1" applyAlignment="1">
      <alignment horizontal="center" vertical="center" wrapText="1" shrinkToFit="1"/>
    </xf>
    <xf numFmtId="0" fontId="126" fillId="0" borderId="18" xfId="0" applyFont="1" applyFill="1" applyBorder="1" applyAlignment="1">
      <alignment horizontal="center" vertical="center" shrinkToFit="1"/>
    </xf>
    <xf numFmtId="0" fontId="127" fillId="0" borderId="0" xfId="0" applyFont="1" applyFill="1" applyAlignment="1">
      <alignment horizontal="center" vertical="center" shrinkToFit="1"/>
    </xf>
    <xf numFmtId="0" fontId="117" fillId="0" borderId="74" xfId="0" applyFont="1" applyFill="1" applyBorder="1" applyAlignment="1">
      <alignment horizontal="center" vertical="center" shrinkToFit="1"/>
    </xf>
    <xf numFmtId="0" fontId="117" fillId="0" borderId="55" xfId="0" applyFont="1" applyFill="1" applyBorder="1" applyAlignment="1">
      <alignment horizontal="center" vertical="center" shrinkToFit="1"/>
    </xf>
    <xf numFmtId="0" fontId="117" fillId="35" borderId="74" xfId="0" applyFont="1" applyFill="1" applyBorder="1" applyAlignment="1">
      <alignment horizontal="center" vertical="center" shrinkToFit="1"/>
    </xf>
    <xf numFmtId="0" fontId="117" fillId="35" borderId="55" xfId="0" applyFont="1" applyFill="1" applyBorder="1" applyAlignment="1">
      <alignment horizontal="center" vertical="center" shrinkToFit="1"/>
    </xf>
    <xf numFmtId="0" fontId="1" fillId="0" borderId="0" xfId="0" applyFont="1" applyAlignment="1">
      <alignment horizontal="center"/>
    </xf>
    <xf numFmtId="0" fontId="40" fillId="0" borderId="0" xfId="0" applyFont="1" applyAlignment="1">
      <alignment horizontal="center" vertical="center" shrinkToFit="1"/>
    </xf>
    <xf numFmtId="0" fontId="20" fillId="0" borderId="75" xfId="62" applyFont="1" applyBorder="1" applyAlignment="1">
      <alignment horizontal="center" vertical="center"/>
      <protection/>
    </xf>
    <xf numFmtId="0" fontId="20" fillId="0" borderId="76" xfId="62" applyFont="1" applyBorder="1" applyAlignment="1">
      <alignment horizontal="center" vertical="center"/>
      <protection/>
    </xf>
    <xf numFmtId="0" fontId="20" fillId="0" borderId="77" xfId="62" applyFont="1" applyBorder="1" applyAlignment="1">
      <alignment horizontal="center" vertical="center"/>
      <protection/>
    </xf>
    <xf numFmtId="0" fontId="43" fillId="0" borderId="78" xfId="62" applyFont="1" applyBorder="1" applyAlignment="1">
      <alignment horizontal="center" vertical="center"/>
      <protection/>
    </xf>
    <xf numFmtId="0" fontId="43" fillId="0" borderId="79" xfId="62" applyFont="1" applyBorder="1" applyAlignment="1">
      <alignment horizontal="center" vertical="center"/>
      <protection/>
    </xf>
    <xf numFmtId="0" fontId="44" fillId="0" borderId="80" xfId="62" applyFont="1" applyBorder="1" applyAlignment="1">
      <alignment horizontal="center" vertical="center"/>
      <protection/>
    </xf>
    <xf numFmtId="0" fontId="44" fillId="0" borderId="81" xfId="62" applyFont="1" applyBorder="1" applyAlignment="1">
      <alignment horizontal="center" vertical="center"/>
      <protection/>
    </xf>
    <xf numFmtId="0" fontId="44" fillId="0" borderId="82" xfId="62" applyFont="1" applyBorder="1" applyAlignment="1">
      <alignment horizontal="center" vertical="center"/>
      <protection/>
    </xf>
    <xf numFmtId="0" fontId="44" fillId="0" borderId="83" xfId="62" applyFont="1" applyBorder="1" applyAlignment="1">
      <alignment horizontal="center" vertical="center"/>
      <protection/>
    </xf>
    <xf numFmtId="0" fontId="43" fillId="0" borderId="84" xfId="62" applyFont="1" applyBorder="1" applyAlignment="1">
      <alignment horizontal="center" vertical="center"/>
      <protection/>
    </xf>
    <xf numFmtId="0" fontId="43" fillId="0" borderId="85" xfId="62" applyFont="1" applyBorder="1" applyAlignment="1">
      <alignment horizontal="center" vertical="center"/>
      <protection/>
    </xf>
    <xf numFmtId="0" fontId="43" fillId="0" borderId="86" xfId="62" applyFont="1" applyBorder="1" applyAlignment="1">
      <alignment horizontal="center" vertical="center"/>
      <protection/>
    </xf>
    <xf numFmtId="0" fontId="43" fillId="0" borderId="87" xfId="62" applyFont="1" applyBorder="1" applyAlignment="1">
      <alignment horizontal="center" vertical="center"/>
      <protection/>
    </xf>
    <xf numFmtId="0" fontId="43" fillId="0" borderId="85" xfId="62" applyFont="1" applyBorder="1" applyAlignment="1">
      <alignment horizontal="right" vertical="center"/>
      <protection/>
    </xf>
    <xf numFmtId="0" fontId="43" fillId="0" borderId="88" xfId="62" applyFont="1" applyBorder="1" applyAlignment="1">
      <alignment horizontal="right" vertical="center"/>
      <protection/>
    </xf>
    <xf numFmtId="0" fontId="43" fillId="0" borderId="87" xfId="62" applyFont="1" applyBorder="1" applyAlignment="1">
      <alignment horizontal="right" vertical="center"/>
      <protection/>
    </xf>
    <xf numFmtId="0" fontId="43" fillId="0" borderId="89" xfId="62" applyFont="1" applyBorder="1" applyAlignment="1">
      <alignment horizontal="right" vertical="center"/>
      <protection/>
    </xf>
    <xf numFmtId="0" fontId="45" fillId="0" borderId="78" xfId="62" applyFont="1" applyBorder="1" applyAlignment="1">
      <alignment horizontal="center" vertical="center"/>
      <protection/>
    </xf>
    <xf numFmtId="0" fontId="45" fillId="0" borderId="79" xfId="62" applyFont="1" applyBorder="1" applyAlignment="1">
      <alignment horizontal="center" vertical="center"/>
      <protection/>
    </xf>
    <xf numFmtId="49" fontId="21" fillId="0" borderId="80" xfId="62" applyNumberFormat="1" applyFont="1" applyBorder="1" applyAlignment="1">
      <alignment horizontal="left" vertical="top"/>
      <protection/>
    </xf>
    <xf numFmtId="49" fontId="21" fillId="0" borderId="81" xfId="62" applyNumberFormat="1" applyFont="1" applyBorder="1" applyAlignment="1">
      <alignment horizontal="left" vertical="top"/>
      <protection/>
    </xf>
    <xf numFmtId="49" fontId="21" fillId="0" borderId="90" xfId="62" applyNumberFormat="1" applyFont="1" applyBorder="1" applyAlignment="1">
      <alignment horizontal="left" vertical="top"/>
      <protection/>
    </xf>
    <xf numFmtId="49" fontId="21" fillId="0" borderId="82" xfId="62" applyNumberFormat="1" applyFont="1" applyBorder="1" applyAlignment="1">
      <alignment horizontal="left" vertical="top"/>
      <protection/>
    </xf>
    <xf numFmtId="49" fontId="21" fillId="0" borderId="83" xfId="62" applyNumberFormat="1" applyFont="1" applyBorder="1" applyAlignment="1">
      <alignment horizontal="left" vertical="top"/>
      <protection/>
    </xf>
    <xf numFmtId="49" fontId="21" fillId="0" borderId="91" xfId="62" applyNumberFormat="1" applyFont="1" applyBorder="1" applyAlignment="1">
      <alignment horizontal="left" vertical="top"/>
      <protection/>
    </xf>
    <xf numFmtId="0" fontId="45" fillId="0" borderId="92" xfId="62" applyFont="1" applyBorder="1" applyAlignment="1">
      <alignment horizontal="center" vertical="center"/>
      <protection/>
    </xf>
    <xf numFmtId="0" fontId="45" fillId="0" borderId="81" xfId="62" applyFont="1" applyBorder="1" applyAlignment="1">
      <alignment horizontal="center" vertical="center"/>
      <protection/>
    </xf>
    <xf numFmtId="0" fontId="45" fillId="0" borderId="84" xfId="62" applyFont="1" applyBorder="1" applyAlignment="1">
      <alignment horizontal="center" vertical="center"/>
      <protection/>
    </xf>
    <xf numFmtId="0" fontId="45" fillId="0" borderId="93" xfId="62" applyFont="1" applyBorder="1" applyAlignment="1">
      <alignment horizontal="center" vertical="center"/>
      <protection/>
    </xf>
    <xf numFmtId="0" fontId="45" fillId="0" borderId="83" xfId="62" applyFont="1" applyBorder="1" applyAlignment="1">
      <alignment horizontal="center" vertical="center"/>
      <protection/>
    </xf>
    <xf numFmtId="0" fontId="45" fillId="0" borderId="86" xfId="62" applyFont="1" applyBorder="1" applyAlignment="1">
      <alignment horizontal="center" vertical="center"/>
      <protection/>
    </xf>
    <xf numFmtId="49" fontId="44" fillId="0" borderId="80" xfId="62" applyNumberFormat="1" applyFont="1" applyBorder="1" applyAlignment="1">
      <alignment horizontal="center" vertical="center"/>
      <protection/>
    </xf>
    <xf numFmtId="49" fontId="44" fillId="0" borderId="81" xfId="62" applyNumberFormat="1" applyFont="1" applyBorder="1" applyAlignment="1">
      <alignment horizontal="center" vertical="center"/>
      <protection/>
    </xf>
    <xf numFmtId="49" fontId="44" fillId="0" borderId="90" xfId="62" applyNumberFormat="1" applyFont="1" applyBorder="1" applyAlignment="1">
      <alignment horizontal="center" vertical="center"/>
      <protection/>
    </xf>
    <xf numFmtId="49" fontId="44" fillId="0" borderId="82" xfId="62" applyNumberFormat="1" applyFont="1" applyBorder="1" applyAlignment="1">
      <alignment horizontal="center" vertical="center"/>
      <protection/>
    </xf>
    <xf numFmtId="49" fontId="44" fillId="0" borderId="83" xfId="62" applyNumberFormat="1" applyFont="1" applyBorder="1" applyAlignment="1">
      <alignment horizontal="center" vertical="center"/>
      <protection/>
    </xf>
    <xf numFmtId="49" fontId="44" fillId="0" borderId="91" xfId="62" applyNumberFormat="1" applyFont="1" applyBorder="1" applyAlignment="1">
      <alignment horizontal="center" vertical="center"/>
      <protection/>
    </xf>
    <xf numFmtId="0" fontId="21" fillId="0" borderId="79" xfId="62" applyFont="1" applyBorder="1" applyAlignment="1">
      <alignment horizontal="center" vertical="center"/>
      <protection/>
    </xf>
    <xf numFmtId="0" fontId="21" fillId="0" borderId="94" xfId="62" applyFont="1" applyBorder="1" applyAlignment="1">
      <alignment horizontal="center" vertical="center"/>
      <protection/>
    </xf>
    <xf numFmtId="0" fontId="43" fillId="0" borderId="95" xfId="62" applyFont="1" applyBorder="1" applyAlignment="1">
      <alignment horizontal="center" vertical="center"/>
      <protection/>
    </xf>
    <xf numFmtId="0" fontId="43" fillId="0" borderId="96" xfId="62" applyFont="1" applyBorder="1" applyAlignment="1">
      <alignment horizontal="center" vertical="center"/>
      <protection/>
    </xf>
    <xf numFmtId="0" fontId="21" fillId="0" borderId="96" xfId="62" applyFont="1" applyBorder="1" applyAlignment="1">
      <alignment horizontal="center" vertical="center"/>
      <protection/>
    </xf>
    <xf numFmtId="0" fontId="46" fillId="0" borderId="79" xfId="43" applyFont="1" applyFill="1" applyBorder="1" applyAlignment="1" applyProtection="1">
      <alignment horizontal="center" vertical="center"/>
      <protection/>
    </xf>
    <xf numFmtId="0" fontId="21" fillId="0" borderId="97" xfId="62" applyFont="1" applyBorder="1" applyAlignment="1">
      <alignment horizontal="center" vertical="center"/>
      <protection/>
    </xf>
    <xf numFmtId="0" fontId="43" fillId="0" borderId="98" xfId="62" applyFont="1" applyBorder="1" applyAlignment="1">
      <alignment horizontal="center" vertical="center"/>
      <protection/>
    </xf>
    <xf numFmtId="0" fontId="43" fillId="0" borderId="99" xfId="62" applyFont="1" applyBorder="1" applyAlignment="1">
      <alignment horizontal="center" vertical="center"/>
      <protection/>
    </xf>
    <xf numFmtId="0" fontId="43" fillId="0" borderId="100" xfId="62" applyFont="1" applyBorder="1" applyAlignment="1">
      <alignment horizontal="center" vertical="center"/>
      <protection/>
    </xf>
    <xf numFmtId="0" fontId="21" fillId="0" borderId="101" xfId="62" applyFont="1" applyBorder="1" applyAlignment="1">
      <alignment horizontal="center" vertical="center"/>
      <protection/>
    </xf>
    <xf numFmtId="0" fontId="21" fillId="0" borderId="99" xfId="62" applyFont="1" applyBorder="1" applyAlignment="1">
      <alignment horizontal="center" vertical="center"/>
      <protection/>
    </xf>
    <xf numFmtId="0" fontId="21" fillId="0" borderId="100" xfId="62" applyFont="1" applyBorder="1" applyAlignment="1">
      <alignment horizontal="center" vertical="center"/>
      <protection/>
    </xf>
    <xf numFmtId="0" fontId="43" fillId="0" borderId="78" xfId="62" applyFont="1" applyBorder="1" applyAlignment="1">
      <alignment horizontal="center" vertical="center" wrapText="1"/>
      <protection/>
    </xf>
    <xf numFmtId="0" fontId="43" fillId="0" borderId="79" xfId="62" applyFont="1" applyBorder="1" applyAlignment="1">
      <alignment horizontal="center" vertical="center" wrapText="1"/>
      <protection/>
    </xf>
    <xf numFmtId="0" fontId="44" fillId="0" borderId="79" xfId="62" applyFont="1" applyBorder="1" applyAlignment="1">
      <alignment horizontal="center" vertical="center"/>
      <protection/>
    </xf>
    <xf numFmtId="0" fontId="44" fillId="0" borderId="94" xfId="62" applyFont="1" applyBorder="1" applyAlignment="1">
      <alignment horizontal="center" vertical="center"/>
      <protection/>
    </xf>
    <xf numFmtId="0" fontId="1" fillId="0" borderId="21" xfId="0" applyFont="1" applyBorder="1" applyAlignment="1">
      <alignment horizontal="center" vertical="distributed"/>
    </xf>
    <xf numFmtId="0" fontId="1" fillId="0" borderId="18" xfId="0" applyFont="1" applyBorder="1" applyAlignment="1">
      <alignment horizontal="center" vertical="distributed"/>
    </xf>
    <xf numFmtId="0" fontId="1" fillId="0" borderId="102" xfId="0" applyFont="1" applyBorder="1" applyAlignment="1">
      <alignment horizontal="center" vertical="distributed"/>
    </xf>
    <xf numFmtId="0" fontId="1" fillId="0" borderId="23" xfId="0" applyFont="1" applyBorder="1" applyAlignment="1">
      <alignment horizontal="center" vertical="distributed"/>
    </xf>
    <xf numFmtId="0" fontId="1" fillId="0" borderId="0" xfId="0" applyFont="1" applyAlignment="1">
      <alignment horizontal="center" vertical="distributed"/>
    </xf>
    <xf numFmtId="0" fontId="1" fillId="0" borderId="69" xfId="0" applyFont="1" applyBorder="1" applyAlignment="1">
      <alignment horizontal="center" vertical="distributed"/>
    </xf>
    <xf numFmtId="0" fontId="43" fillId="0" borderId="53" xfId="0" applyFont="1" applyBorder="1" applyAlignment="1">
      <alignment horizontal="center" vertical="center"/>
    </xf>
    <xf numFmtId="0" fontId="43" fillId="0" borderId="51" xfId="0" applyFont="1" applyBorder="1" applyAlignment="1">
      <alignment horizontal="center" vertical="center"/>
    </xf>
    <xf numFmtId="0" fontId="43" fillId="0" borderId="54" xfId="0" applyFont="1" applyBorder="1" applyAlignment="1">
      <alignment horizontal="center" vertical="center"/>
    </xf>
    <xf numFmtId="0" fontId="43" fillId="0" borderId="52" xfId="0" applyFont="1" applyBorder="1" applyAlignment="1">
      <alignment horizontal="center" vertical="center"/>
    </xf>
    <xf numFmtId="0" fontId="1" fillId="0" borderId="49" xfId="0" applyFont="1" applyBorder="1" applyAlignment="1">
      <alignment horizontal="right" vertical="center"/>
    </xf>
    <xf numFmtId="0" fontId="1" fillId="0" borderId="18" xfId="0" applyFont="1" applyBorder="1" applyAlignment="1">
      <alignment horizontal="right" vertical="center"/>
    </xf>
    <xf numFmtId="0" fontId="1" fillId="0" borderId="53" xfId="0" applyFont="1" applyBorder="1" applyAlignment="1">
      <alignment horizontal="right" vertical="center"/>
    </xf>
    <xf numFmtId="0" fontId="1" fillId="0" borderId="50" xfId="0" applyFont="1" applyBorder="1" applyAlignment="1">
      <alignment horizontal="right" vertical="center"/>
    </xf>
    <xf numFmtId="0" fontId="1" fillId="0" borderId="17" xfId="0" applyFont="1" applyBorder="1" applyAlignment="1">
      <alignment horizontal="right" vertical="center"/>
    </xf>
    <xf numFmtId="0" fontId="1" fillId="0" borderId="54" xfId="0" applyFont="1" applyBorder="1" applyAlignment="1">
      <alignment horizontal="right" vertical="center"/>
    </xf>
    <xf numFmtId="0" fontId="21" fillId="0" borderId="80" xfId="62" applyFont="1" applyBorder="1" applyAlignment="1">
      <alignment horizontal="center" vertical="center"/>
      <protection/>
    </xf>
    <xf numFmtId="0" fontId="21" fillId="0" borderId="81" xfId="62" applyFont="1" applyBorder="1" applyAlignment="1">
      <alignment horizontal="center" vertical="center"/>
      <protection/>
    </xf>
    <xf numFmtId="0" fontId="21" fillId="0" borderId="82" xfId="62" applyFont="1" applyBorder="1" applyAlignment="1">
      <alignment horizontal="center" vertical="center"/>
      <protection/>
    </xf>
    <xf numFmtId="0" fontId="21" fillId="0" borderId="83" xfId="62" applyFont="1" applyBorder="1" applyAlignment="1">
      <alignment horizontal="center" vertical="center"/>
      <protection/>
    </xf>
    <xf numFmtId="0" fontId="1" fillId="0" borderId="92" xfId="0" applyFont="1" applyBorder="1" applyAlignment="1">
      <alignment horizontal="center"/>
    </xf>
    <xf numFmtId="0" fontId="1" fillId="0" borderId="81" xfId="0" applyFont="1" applyBorder="1" applyAlignment="1">
      <alignment horizontal="center"/>
    </xf>
    <xf numFmtId="0" fontId="1" fillId="0" borderId="84" xfId="0" applyFont="1" applyBorder="1" applyAlignment="1">
      <alignment horizontal="center"/>
    </xf>
    <xf numFmtId="0" fontId="1" fillId="0" borderId="24" xfId="0" applyFont="1" applyBorder="1" applyAlignment="1">
      <alignment horizontal="center"/>
    </xf>
    <xf numFmtId="0" fontId="1" fillId="0" borderId="17" xfId="0" applyFont="1" applyBorder="1" applyAlignment="1">
      <alignment horizontal="center"/>
    </xf>
    <xf numFmtId="0" fontId="1" fillId="0" borderId="103" xfId="0" applyFont="1" applyBorder="1" applyAlignment="1">
      <alignment horizontal="center"/>
    </xf>
    <xf numFmtId="0" fontId="1" fillId="0" borderId="80" xfId="0" applyFont="1" applyBorder="1" applyAlignment="1">
      <alignment horizontal="center"/>
    </xf>
    <xf numFmtId="0" fontId="1" fillId="0" borderId="104" xfId="0" applyFont="1" applyBorder="1" applyAlignment="1">
      <alignment horizontal="center"/>
    </xf>
    <xf numFmtId="0" fontId="21" fillId="0" borderId="21" xfId="0" applyFont="1" applyBorder="1" applyAlignment="1">
      <alignment horizontal="center"/>
    </xf>
    <xf numFmtId="0" fontId="21" fillId="0" borderId="18" xfId="0" applyFont="1" applyBorder="1" applyAlignment="1">
      <alignment horizontal="center"/>
    </xf>
    <xf numFmtId="0" fontId="21" fillId="0" borderId="27" xfId="0" applyFont="1" applyBorder="1" applyAlignment="1">
      <alignment horizontal="center"/>
    </xf>
    <xf numFmtId="0" fontId="21" fillId="0" borderId="24" xfId="0" applyFont="1" applyBorder="1" applyAlignment="1">
      <alignment horizontal="center"/>
    </xf>
    <xf numFmtId="0" fontId="21" fillId="0" borderId="17" xfId="0" applyFont="1" applyBorder="1" applyAlignment="1">
      <alignment horizontal="center"/>
    </xf>
    <xf numFmtId="0" fontId="21" fillId="0" borderId="26" xfId="0" applyFont="1" applyBorder="1" applyAlignment="1">
      <alignment horizontal="center"/>
    </xf>
    <xf numFmtId="0" fontId="1" fillId="0" borderId="21" xfId="0" applyFont="1" applyBorder="1" applyAlignment="1">
      <alignment horizontal="center"/>
    </xf>
    <xf numFmtId="0" fontId="1" fillId="0" borderId="18" xfId="0" applyFont="1" applyBorder="1" applyAlignment="1">
      <alignment horizontal="center"/>
    </xf>
    <xf numFmtId="0" fontId="1" fillId="0" borderId="102" xfId="0" applyFont="1" applyBorder="1" applyAlignment="1">
      <alignment horizontal="center"/>
    </xf>
    <xf numFmtId="0" fontId="1" fillId="0" borderId="93" xfId="0" applyFont="1" applyBorder="1" applyAlignment="1">
      <alignment horizontal="center"/>
    </xf>
    <xf numFmtId="0" fontId="1" fillId="0" borderId="83" xfId="0" applyFont="1" applyBorder="1" applyAlignment="1">
      <alignment horizontal="center"/>
    </xf>
    <xf numFmtId="0" fontId="1" fillId="0" borderId="86" xfId="0" applyFont="1" applyBorder="1" applyAlignment="1">
      <alignment horizontal="center"/>
    </xf>
    <xf numFmtId="0" fontId="1" fillId="0" borderId="105" xfId="0" applyFont="1" applyBorder="1" applyAlignment="1">
      <alignment horizontal="center"/>
    </xf>
    <xf numFmtId="0" fontId="1" fillId="0" borderId="82" xfId="0" applyFont="1" applyBorder="1" applyAlignment="1">
      <alignment horizontal="center"/>
    </xf>
    <xf numFmtId="0" fontId="1" fillId="0" borderId="105" xfId="0" applyFont="1" applyBorder="1" applyAlignment="1">
      <alignment horizontal="center" vertical="center"/>
    </xf>
    <xf numFmtId="0" fontId="1" fillId="0" borderId="18" xfId="0" applyFont="1" applyBorder="1" applyAlignment="1">
      <alignment horizontal="center" vertical="center"/>
    </xf>
    <xf numFmtId="0" fontId="1" fillId="0" borderId="102" xfId="0" applyFont="1" applyBorder="1" applyAlignment="1">
      <alignment horizontal="center"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0" fontId="1" fillId="0" borderId="86" xfId="0" applyFont="1" applyBorder="1" applyAlignment="1">
      <alignment horizontal="center" vertical="center"/>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4" xfId="0" applyFont="1" applyBorder="1" applyAlignment="1">
      <alignment horizontal="center" vertical="center"/>
    </xf>
    <xf numFmtId="0" fontId="1" fillId="0" borderId="104" xfId="0" applyFont="1" applyBorder="1" applyAlignment="1">
      <alignment horizontal="center" vertical="center"/>
    </xf>
    <xf numFmtId="0" fontId="1" fillId="0" borderId="17" xfId="0" applyFont="1" applyBorder="1" applyAlignment="1">
      <alignment horizontal="center" vertical="center"/>
    </xf>
    <xf numFmtId="0" fontId="1" fillId="0" borderId="103" xfId="0" applyFont="1" applyBorder="1" applyAlignment="1">
      <alignment horizontal="center" vertical="center"/>
    </xf>
    <xf numFmtId="0" fontId="1" fillId="0" borderId="27" xfId="0" applyFont="1" applyBorder="1" applyAlignment="1">
      <alignment horizontal="center" vertical="center"/>
    </xf>
    <xf numFmtId="0" fontId="1" fillId="0" borderId="91" xfId="0" applyFont="1" applyBorder="1" applyAlignment="1">
      <alignment horizontal="center" vertical="center"/>
    </xf>
    <xf numFmtId="0" fontId="1" fillId="0" borderId="90" xfId="0" applyFont="1" applyBorder="1" applyAlignment="1">
      <alignment horizontal="center" vertical="center"/>
    </xf>
    <xf numFmtId="0" fontId="1" fillId="0" borderId="26" xfId="0" applyFont="1" applyBorder="1" applyAlignment="1">
      <alignment horizontal="center" vertical="center"/>
    </xf>
    <xf numFmtId="0" fontId="1" fillId="0" borderId="56" xfId="0" applyFont="1" applyBorder="1" applyAlignment="1">
      <alignment horizontal="center"/>
    </xf>
    <xf numFmtId="0" fontId="1" fillId="0" borderId="16" xfId="0" applyFont="1" applyBorder="1" applyAlignment="1">
      <alignment horizontal="center"/>
    </xf>
    <xf numFmtId="0" fontId="1" fillId="0" borderId="74" xfId="0" applyFont="1" applyBorder="1" applyAlignment="1">
      <alignment horizontal="center"/>
    </xf>
    <xf numFmtId="0" fontId="20" fillId="0" borderId="21" xfId="0" applyFont="1" applyBorder="1" applyAlignment="1">
      <alignment horizontal="right" vertical="center"/>
    </xf>
    <xf numFmtId="0" fontId="20" fillId="0" borderId="18" xfId="0" applyFont="1" applyBorder="1" applyAlignment="1">
      <alignment horizontal="right" vertical="center"/>
    </xf>
    <xf numFmtId="0" fontId="20" fillId="0" borderId="24" xfId="0" applyFont="1" applyBorder="1" applyAlignment="1">
      <alignment horizontal="right" vertical="center"/>
    </xf>
    <xf numFmtId="0" fontId="20" fillId="0" borderId="17" xfId="0" applyFont="1" applyBorder="1" applyAlignment="1">
      <alignment horizontal="right" vertical="center"/>
    </xf>
    <xf numFmtId="0" fontId="20" fillId="0" borderId="18" xfId="0" applyFont="1" applyBorder="1" applyAlignment="1">
      <alignment horizontal="left" vertical="center"/>
    </xf>
    <xf numFmtId="0" fontId="20" fillId="0" borderId="106" xfId="0" applyFont="1" applyBorder="1" applyAlignment="1">
      <alignment horizontal="left" vertical="center"/>
    </xf>
    <xf numFmtId="0" fontId="20" fillId="0" borderId="107" xfId="0" applyFont="1" applyBorder="1" applyAlignment="1">
      <alignment horizontal="right" vertical="center"/>
    </xf>
    <xf numFmtId="0" fontId="20" fillId="0" borderId="108" xfId="0" applyFont="1" applyBorder="1" applyAlignment="1">
      <alignment horizontal="right" vertical="center"/>
    </xf>
    <xf numFmtId="0" fontId="21" fillId="0" borderId="0" xfId="0" applyFont="1" applyAlignment="1">
      <alignment/>
    </xf>
    <xf numFmtId="0" fontId="20" fillId="0" borderId="27" xfId="0" applyFont="1" applyBorder="1" applyAlignment="1">
      <alignment horizontal="left" vertical="center"/>
    </xf>
    <xf numFmtId="0" fontId="20" fillId="0" borderId="17" xfId="0" applyFont="1" applyBorder="1" applyAlignment="1">
      <alignment horizontal="left" vertical="center"/>
    </xf>
    <xf numFmtId="0" fontId="20" fillId="0" borderId="109" xfId="0" applyFont="1" applyBorder="1" applyAlignment="1">
      <alignment horizontal="left" vertical="center"/>
    </xf>
    <xf numFmtId="0" fontId="20" fillId="0" borderId="26" xfId="0" applyFont="1" applyBorder="1" applyAlignment="1">
      <alignment horizontal="left" vertical="center"/>
    </xf>
    <xf numFmtId="0" fontId="24" fillId="0" borderId="0" xfId="0" applyFont="1" applyAlignment="1">
      <alignment horizontal="center" vertical="center"/>
    </xf>
    <xf numFmtId="0" fontId="25" fillId="0" borderId="0" xfId="0" applyFont="1" applyAlignment="1">
      <alignment horizontal="center" vertical="center"/>
    </xf>
    <xf numFmtId="0" fontId="28" fillId="0" borderId="0" xfId="0" applyFont="1" applyAlignment="1">
      <alignment horizontal="right" vertical="center"/>
    </xf>
    <xf numFmtId="0" fontId="29" fillId="0" borderId="110" xfId="0" applyFont="1" applyBorder="1" applyAlignment="1">
      <alignment horizontal="center" vertical="center"/>
    </xf>
    <xf numFmtId="0" fontId="29" fillId="0" borderId="111" xfId="0" applyFont="1" applyBorder="1" applyAlignment="1">
      <alignment horizontal="center" vertical="center"/>
    </xf>
    <xf numFmtId="49" fontId="30" fillId="28" borderId="112" xfId="0" applyNumberFormat="1" applyFont="1" applyFill="1" applyBorder="1" applyAlignment="1" applyProtection="1">
      <alignment horizontal="left" vertical="center" shrinkToFit="1"/>
      <protection locked="0"/>
    </xf>
    <xf numFmtId="49" fontId="30" fillId="28" borderId="113" xfId="0" applyNumberFormat="1" applyFont="1" applyFill="1" applyBorder="1" applyAlignment="1" applyProtection="1">
      <alignment horizontal="left" vertical="center" shrinkToFit="1"/>
      <protection locked="0"/>
    </xf>
    <xf numFmtId="0" fontId="31" fillId="0" borderId="114" xfId="0" applyFont="1" applyBorder="1" applyAlignment="1">
      <alignment horizontal="center" vertical="center" wrapText="1"/>
    </xf>
    <xf numFmtId="0" fontId="0" fillId="0" borderId="115" xfId="0" applyBorder="1" applyAlignment="1">
      <alignment horizontal="center" vertical="center"/>
    </xf>
    <xf numFmtId="0" fontId="31" fillId="28" borderId="107" xfId="0" applyFont="1" applyFill="1" applyBorder="1" applyAlignment="1">
      <alignment horizontal="center" vertical="center"/>
    </xf>
    <xf numFmtId="0" fontId="0" fillId="28" borderId="18" xfId="0" applyFill="1" applyBorder="1" applyAlignment="1">
      <alignment horizontal="center" vertical="center"/>
    </xf>
    <xf numFmtId="0" fontId="0" fillId="28" borderId="27" xfId="0" applyFill="1" applyBorder="1" applyAlignment="1">
      <alignment horizontal="center" vertical="center"/>
    </xf>
    <xf numFmtId="0" fontId="0" fillId="28" borderId="108" xfId="0" applyFill="1" applyBorder="1" applyAlignment="1">
      <alignment horizontal="center" vertical="center"/>
    </xf>
    <xf numFmtId="0" fontId="0" fillId="28" borderId="17" xfId="0" applyFill="1" applyBorder="1" applyAlignment="1">
      <alignment horizontal="center" vertical="center"/>
    </xf>
    <xf numFmtId="0" fontId="0" fillId="28" borderId="26" xfId="0" applyFill="1" applyBorder="1" applyAlignment="1">
      <alignment horizontal="center" vertical="center"/>
    </xf>
    <xf numFmtId="0" fontId="32" fillId="0" borderId="15" xfId="0" applyFont="1" applyBorder="1" applyAlignment="1">
      <alignment horizontal="center" vertical="center"/>
    </xf>
    <xf numFmtId="0" fontId="32" fillId="0" borderId="37" xfId="0" applyFont="1" applyBorder="1" applyAlignment="1">
      <alignment horizontal="center" vertical="center"/>
    </xf>
    <xf numFmtId="49" fontId="33" fillId="28" borderId="116" xfId="0" applyNumberFormat="1" applyFont="1" applyFill="1" applyBorder="1" applyAlignment="1" applyProtection="1">
      <alignment horizontal="left" vertical="center" shrinkToFit="1"/>
      <protection locked="0"/>
    </xf>
    <xf numFmtId="49" fontId="33" fillId="28" borderId="39" xfId="0" applyNumberFormat="1" applyFont="1" applyFill="1" applyBorder="1" applyAlignment="1" applyProtection="1">
      <alignment horizontal="left" vertical="center" shrinkToFit="1"/>
      <protection locked="0"/>
    </xf>
    <xf numFmtId="0" fontId="29" fillId="0" borderId="16" xfId="0" applyFont="1" applyBorder="1" applyAlignment="1">
      <alignment horizontal="center" vertical="center"/>
    </xf>
    <xf numFmtId="49" fontId="30" fillId="0" borderId="16" xfId="0" applyNumberFormat="1" applyFont="1" applyBorder="1" applyAlignment="1" applyProtection="1">
      <alignment vertical="center" shrinkToFit="1"/>
      <protection locked="0"/>
    </xf>
    <xf numFmtId="0" fontId="34" fillId="0" borderId="16" xfId="0" applyFont="1" applyBorder="1" applyAlignment="1">
      <alignment vertical="center" shrinkToFit="1"/>
    </xf>
    <xf numFmtId="0" fontId="34" fillId="0" borderId="17" xfId="0" applyFont="1" applyBorder="1" applyAlignment="1">
      <alignment vertical="center" shrinkToFit="1"/>
    </xf>
    <xf numFmtId="0" fontId="29" fillId="0" borderId="17" xfId="0" applyFont="1" applyBorder="1" applyAlignment="1">
      <alignment horizontal="center" vertical="center"/>
    </xf>
    <xf numFmtId="49" fontId="30" fillId="0" borderId="17" xfId="0" applyNumberFormat="1" applyFont="1" applyBorder="1" applyAlignment="1" applyProtection="1">
      <alignment vertical="center" shrinkToFit="1"/>
      <protection locked="0"/>
    </xf>
    <xf numFmtId="0" fontId="30" fillId="0" borderId="56" xfId="0" applyFont="1" applyBorder="1" applyAlignment="1">
      <alignment horizontal="left" vertical="center"/>
    </xf>
    <xf numFmtId="0" fontId="30" fillId="0" borderId="16" xfId="0" applyFont="1" applyBorder="1" applyAlignment="1">
      <alignment horizontal="left" vertical="center"/>
    </xf>
    <xf numFmtId="0" fontId="30" fillId="0" borderId="117" xfId="0" applyFont="1" applyBorder="1" applyAlignment="1">
      <alignment horizontal="left" vertical="center"/>
    </xf>
    <xf numFmtId="49" fontId="30" fillId="28" borderId="108" xfId="0" applyNumberFormat="1" applyFont="1" applyFill="1" applyBorder="1" applyAlignment="1" applyProtection="1">
      <alignment shrinkToFit="1"/>
      <protection locked="0"/>
    </xf>
    <xf numFmtId="0" fontId="34" fillId="28" borderId="17" xfId="0" applyFont="1" applyFill="1" applyBorder="1" applyAlignment="1">
      <alignment shrinkToFit="1"/>
    </xf>
    <xf numFmtId="0" fontId="34" fillId="28" borderId="26" xfId="0" applyFont="1" applyFill="1" applyBorder="1" applyAlignment="1">
      <alignment shrinkToFit="1"/>
    </xf>
    <xf numFmtId="0" fontId="30" fillId="0" borderId="13" xfId="0" applyFont="1" applyBorder="1" applyAlignment="1">
      <alignment horizontal="right" vertical="center"/>
    </xf>
    <xf numFmtId="0" fontId="30" fillId="0" borderId="31" xfId="0" applyFont="1" applyBorder="1" applyAlignment="1">
      <alignment horizontal="right" vertical="center"/>
    </xf>
    <xf numFmtId="0" fontId="30" fillId="0" borderId="14" xfId="0" applyFont="1" applyBorder="1" applyAlignment="1">
      <alignment horizontal="right" vertical="center"/>
    </xf>
    <xf numFmtId="0" fontId="30" fillId="0" borderId="33" xfId="0" applyFont="1" applyBorder="1" applyAlignment="1">
      <alignment horizontal="right" vertical="center"/>
    </xf>
    <xf numFmtId="49" fontId="30" fillId="28" borderId="28" xfId="0" applyNumberFormat="1" applyFont="1" applyFill="1" applyBorder="1" applyAlignment="1" applyProtection="1">
      <alignment shrinkToFit="1"/>
      <protection locked="0"/>
    </xf>
    <xf numFmtId="0" fontId="34" fillId="28" borderId="29" xfId="0" applyFont="1" applyFill="1" applyBorder="1" applyAlignment="1">
      <alignment shrinkToFit="1"/>
    </xf>
    <xf numFmtId="179" fontId="30" fillId="28" borderId="19" xfId="0" applyNumberFormat="1" applyFont="1" applyFill="1" applyBorder="1" applyAlignment="1" applyProtection="1">
      <alignment vertical="center" shrinkToFit="1"/>
      <protection locked="0"/>
    </xf>
    <xf numFmtId="179" fontId="34" fillId="28" borderId="0" xfId="0" applyNumberFormat="1" applyFont="1" applyFill="1" applyAlignment="1" applyProtection="1">
      <alignment vertical="center" shrinkToFit="1"/>
      <protection locked="0"/>
    </xf>
    <xf numFmtId="179" fontId="34" fillId="28" borderId="25" xfId="0" applyNumberFormat="1" applyFont="1" applyFill="1" applyBorder="1" applyAlignment="1" applyProtection="1">
      <alignment vertical="center" shrinkToFit="1"/>
      <protection locked="0"/>
    </xf>
    <xf numFmtId="179" fontId="30" fillId="28" borderId="34" xfId="0" applyNumberFormat="1" applyFont="1" applyFill="1" applyBorder="1" applyAlignment="1" applyProtection="1">
      <alignment vertical="center" shrinkToFit="1"/>
      <protection locked="0"/>
    </xf>
    <xf numFmtId="0" fontId="34" fillId="28" borderId="28" xfId="0" applyFont="1" applyFill="1" applyBorder="1" applyAlignment="1" applyProtection="1">
      <alignment vertical="center" shrinkToFit="1"/>
      <protection locked="0"/>
    </xf>
    <xf numFmtId="0" fontId="34" fillId="28" borderId="118" xfId="0" applyFont="1" applyFill="1" applyBorder="1" applyAlignment="1" applyProtection="1">
      <alignment vertical="center" shrinkToFit="1"/>
      <protection locked="0"/>
    </xf>
    <xf numFmtId="0" fontId="34" fillId="0" borderId="119" xfId="0" applyFont="1" applyBorder="1" applyAlignment="1">
      <alignment horizontal="center" vertical="center"/>
    </xf>
    <xf numFmtId="0" fontId="34" fillId="0" borderId="120" xfId="0" applyFont="1" applyBorder="1" applyAlignment="1">
      <alignment horizontal="center" vertical="center"/>
    </xf>
    <xf numFmtId="49" fontId="30" fillId="28" borderId="116" xfId="0" applyNumberFormat="1" applyFont="1" applyFill="1" applyBorder="1" applyAlignment="1" applyProtection="1">
      <alignment horizontal="center" vertical="center" shrinkToFit="1"/>
      <protection locked="0"/>
    </xf>
    <xf numFmtId="49" fontId="30" fillId="28" borderId="39" xfId="0" applyNumberFormat="1" applyFont="1" applyFill="1" applyBorder="1" applyAlignment="1" applyProtection="1">
      <alignment horizontal="center" vertical="center" shrinkToFit="1"/>
      <protection locked="0"/>
    </xf>
    <xf numFmtId="0" fontId="34" fillId="0" borderId="116" xfId="0" applyFont="1" applyBorder="1" applyAlignment="1">
      <alignment horizontal="center" vertical="center" shrinkToFit="1"/>
    </xf>
    <xf numFmtId="0" fontId="34" fillId="0" borderId="120" xfId="0" applyFont="1" applyBorder="1" applyAlignment="1">
      <alignment horizontal="center" vertical="center" shrinkToFit="1"/>
    </xf>
    <xf numFmtId="0" fontId="34" fillId="28" borderId="116" xfId="0" applyFont="1" applyFill="1" applyBorder="1" applyAlignment="1">
      <alignment horizontal="center" vertical="center" shrinkToFit="1"/>
    </xf>
    <xf numFmtId="0" fontId="34" fillId="28" borderId="39" xfId="0" applyFont="1" applyFill="1" applyBorder="1" applyAlignment="1">
      <alignment horizontal="center" vertical="center" shrinkToFit="1"/>
    </xf>
    <xf numFmtId="0" fontId="34" fillId="28" borderId="121" xfId="0" applyFont="1" applyFill="1" applyBorder="1" applyAlignment="1">
      <alignment horizontal="center" vertical="center" shrinkToFit="1"/>
    </xf>
    <xf numFmtId="0" fontId="30" fillId="0" borderId="122" xfId="0" applyFont="1" applyBorder="1" applyAlignment="1">
      <alignment horizontal="left" vertical="center"/>
    </xf>
    <xf numFmtId="0" fontId="30" fillId="0" borderId="28" xfId="0" applyFont="1" applyBorder="1" applyAlignment="1">
      <alignment horizontal="left" vertical="center"/>
    </xf>
    <xf numFmtId="0" fontId="30" fillId="0" borderId="29" xfId="0" applyFont="1" applyBorder="1" applyAlignment="1">
      <alignment horizontal="left" vertical="center"/>
    </xf>
    <xf numFmtId="49" fontId="30" fillId="28" borderId="19" xfId="0" applyNumberFormat="1" applyFont="1" applyFill="1" applyBorder="1" applyAlignment="1" applyProtection="1">
      <alignment vertical="center" shrinkToFit="1"/>
      <protection locked="0"/>
    </xf>
    <xf numFmtId="0" fontId="34" fillId="28" borderId="0" xfId="0" applyFont="1" applyFill="1" applyAlignment="1">
      <alignment vertical="center" shrinkToFit="1"/>
    </xf>
    <xf numFmtId="0" fontId="34" fillId="28" borderId="25" xfId="0" applyFont="1" applyFill="1" applyBorder="1" applyAlignment="1">
      <alignment vertical="center" shrinkToFit="1"/>
    </xf>
    <xf numFmtId="0" fontId="34" fillId="0" borderId="43" xfId="0" applyFont="1" applyBorder="1" applyAlignment="1">
      <alignment horizontal="center" vertical="center"/>
    </xf>
    <xf numFmtId="0" fontId="34" fillId="0" borderId="20" xfId="0" applyFont="1" applyBorder="1" applyAlignment="1">
      <alignment horizontal="center" vertical="center"/>
    </xf>
    <xf numFmtId="49" fontId="30" fillId="28" borderId="57" xfId="0" applyNumberFormat="1" applyFont="1" applyFill="1" applyBorder="1" applyAlignment="1" applyProtection="1">
      <alignment horizontal="center" vertical="center" shrinkToFit="1"/>
      <protection locked="0"/>
    </xf>
    <xf numFmtId="49" fontId="30" fillId="28" borderId="58" xfId="0" applyNumberFormat="1" applyFont="1" applyFill="1" applyBorder="1" applyAlignment="1" applyProtection="1">
      <alignment horizontal="center" vertical="center" shrinkToFit="1"/>
      <protection locked="0"/>
    </xf>
    <xf numFmtId="49" fontId="30" fillId="28" borderId="20" xfId="0" applyNumberFormat="1" applyFont="1" applyFill="1" applyBorder="1" applyAlignment="1" applyProtection="1">
      <alignment horizontal="center" vertical="center" shrinkToFit="1"/>
      <protection locked="0"/>
    </xf>
    <xf numFmtId="0" fontId="34" fillId="0" borderId="57" xfId="0" applyFont="1" applyBorder="1" applyAlignment="1">
      <alignment horizontal="center" vertical="center" shrinkToFit="1"/>
    </xf>
    <xf numFmtId="0" fontId="34" fillId="0" borderId="20" xfId="0" applyFont="1" applyBorder="1" applyAlignment="1">
      <alignment horizontal="center" vertical="center" shrinkToFit="1"/>
    </xf>
    <xf numFmtId="0" fontId="34" fillId="28" borderId="57" xfId="0" applyFont="1" applyFill="1" applyBorder="1" applyAlignment="1">
      <alignment horizontal="center" vertical="center" shrinkToFit="1"/>
    </xf>
    <xf numFmtId="0" fontId="34" fillId="28" borderId="58" xfId="0" applyFont="1" applyFill="1" applyBorder="1" applyAlignment="1">
      <alignment horizontal="center" vertical="center" shrinkToFit="1"/>
    </xf>
    <xf numFmtId="0" fontId="34" fillId="28" borderId="123" xfId="0" applyFont="1" applyFill="1" applyBorder="1" applyAlignment="1">
      <alignment horizontal="center" vertical="center" shrinkToFit="1"/>
    </xf>
    <xf numFmtId="0" fontId="34" fillId="0" borderId="16" xfId="0" applyFont="1" applyBorder="1" applyAlignment="1">
      <alignment horizontal="right"/>
    </xf>
    <xf numFmtId="0" fontId="30" fillId="0" borderId="16" xfId="0" applyFont="1" applyBorder="1" applyAlignment="1">
      <alignment horizontal="right"/>
    </xf>
    <xf numFmtId="0" fontId="30" fillId="0" borderId="124" xfId="0" applyFont="1" applyBorder="1" applyAlignment="1">
      <alignment horizontal="center" vertical="center"/>
    </xf>
    <xf numFmtId="0" fontId="34" fillId="0" borderId="16" xfId="0" applyFont="1" applyBorder="1" applyAlignment="1">
      <alignment horizontal="center" vertical="center"/>
    </xf>
    <xf numFmtId="0" fontId="34" fillId="0" borderId="117" xfId="0" applyFont="1" applyBorder="1" applyAlignment="1">
      <alignment horizontal="center" vertical="center"/>
    </xf>
    <xf numFmtId="0" fontId="30" fillId="0" borderId="112" xfId="0" applyFont="1" applyBorder="1" applyAlignment="1">
      <alignment horizontal="center" vertical="center"/>
    </xf>
    <xf numFmtId="0" fontId="30" fillId="0" borderId="113" xfId="0" applyFont="1" applyBorder="1" applyAlignment="1">
      <alignment horizontal="center" vertical="center"/>
    </xf>
    <xf numFmtId="0" fontId="30" fillId="0" borderId="111" xfId="0" applyFont="1" applyBorder="1" applyAlignment="1">
      <alignment horizontal="center" vertical="center"/>
    </xf>
    <xf numFmtId="0" fontId="36" fillId="0" borderId="21" xfId="0" applyFont="1" applyBorder="1" applyAlignment="1">
      <alignment horizontal="center" vertical="center"/>
    </xf>
    <xf numFmtId="0" fontId="34" fillId="0" borderId="18" xfId="0" applyFont="1" applyBorder="1" applyAlignment="1">
      <alignment horizontal="center" vertical="center"/>
    </xf>
    <xf numFmtId="0" fontId="34" fillId="0" borderId="27" xfId="0" applyFont="1" applyBorder="1" applyAlignment="1">
      <alignment horizontal="center" vertical="center"/>
    </xf>
    <xf numFmtId="0" fontId="34" fillId="28" borderId="112" xfId="0" applyFont="1" applyFill="1" applyBorder="1" applyAlignment="1">
      <alignment horizontal="center" vertical="center"/>
    </xf>
    <xf numFmtId="0" fontId="34" fillId="28" borderId="113" xfId="0" applyFont="1" applyFill="1" applyBorder="1" applyAlignment="1">
      <alignment horizontal="center" vertical="center"/>
    </xf>
    <xf numFmtId="0" fontId="34" fillId="28" borderId="111" xfId="0" applyFont="1" applyFill="1" applyBorder="1" applyAlignment="1">
      <alignment horizontal="center" vertical="center"/>
    </xf>
    <xf numFmtId="0" fontId="30" fillId="28" borderId="73" xfId="0" applyFont="1" applyFill="1" applyBorder="1" applyAlignment="1">
      <alignment horizontal="center" vertical="center"/>
    </xf>
    <xf numFmtId="49" fontId="30" fillId="28" borderId="110" xfId="0" applyNumberFormat="1" applyFont="1" applyFill="1" applyBorder="1" applyAlignment="1" applyProtection="1">
      <alignment horizontal="center" vertical="center" shrinkToFit="1"/>
      <protection locked="0"/>
    </xf>
    <xf numFmtId="0" fontId="34" fillId="28" borderId="113" xfId="0" applyFont="1" applyFill="1" applyBorder="1" applyAlignment="1" applyProtection="1">
      <alignment horizontal="center" vertical="center" shrinkToFit="1"/>
      <protection locked="0"/>
    </xf>
    <xf numFmtId="0" fontId="34" fillId="28" borderId="125" xfId="0" applyFont="1" applyFill="1" applyBorder="1" applyAlignment="1" applyProtection="1">
      <alignment horizontal="center" vertical="center" shrinkToFit="1"/>
      <protection locked="0"/>
    </xf>
    <xf numFmtId="0" fontId="34" fillId="28" borderId="42" xfId="0" applyFont="1" applyFill="1" applyBorder="1" applyAlignment="1">
      <alignment horizontal="center" vertical="center"/>
    </xf>
    <xf numFmtId="0" fontId="34" fillId="28" borderId="45" xfId="0" applyFont="1" applyFill="1" applyBorder="1" applyAlignment="1">
      <alignment horizontal="center" vertical="center"/>
    </xf>
    <xf numFmtId="0" fontId="34" fillId="28" borderId="32" xfId="0" applyFont="1" applyFill="1" applyBorder="1" applyAlignment="1">
      <alignment horizontal="center" vertical="center"/>
    </xf>
    <xf numFmtId="49" fontId="30" fillId="28" borderId="33" xfId="0" applyNumberFormat="1" applyFont="1" applyFill="1" applyBorder="1" applyAlignment="1" applyProtection="1">
      <alignment horizontal="center" vertical="center" shrinkToFit="1"/>
      <protection locked="0"/>
    </xf>
    <xf numFmtId="0" fontId="34" fillId="28" borderId="33" xfId="0" applyFont="1" applyFill="1" applyBorder="1" applyAlignment="1" applyProtection="1">
      <alignment horizontal="center" vertical="center" shrinkToFit="1"/>
      <protection locked="0"/>
    </xf>
    <xf numFmtId="0" fontId="29" fillId="0" borderId="44" xfId="0" applyFont="1" applyBorder="1" applyAlignment="1">
      <alignment horizontal="right" vertical="center" shrinkToFit="1"/>
    </xf>
    <xf numFmtId="0" fontId="29" fillId="0" borderId="45" xfId="0" applyFont="1" applyBorder="1" applyAlignment="1">
      <alignment horizontal="right" vertical="center" shrinkToFit="1"/>
    </xf>
    <xf numFmtId="0" fontId="29" fillId="0" borderId="32" xfId="0" applyFont="1" applyBorder="1" applyAlignment="1">
      <alignment horizontal="right" vertical="center" shrinkToFit="1"/>
    </xf>
    <xf numFmtId="49" fontId="36" fillId="28" borderId="39" xfId="0" applyNumberFormat="1" applyFont="1" applyFill="1" applyBorder="1" applyAlignment="1" applyProtection="1">
      <alignment horizontal="left" vertical="center" shrinkToFit="1"/>
      <protection locked="0"/>
    </xf>
    <xf numFmtId="49" fontId="38" fillId="28" borderId="39" xfId="0" applyNumberFormat="1" applyFont="1" applyFill="1" applyBorder="1" applyAlignment="1" applyProtection="1">
      <alignment horizontal="left" vertical="center" shrinkToFit="1"/>
      <protection locked="0"/>
    </xf>
    <xf numFmtId="49" fontId="38" fillId="28" borderId="121" xfId="0" applyNumberFormat="1" applyFont="1" applyFill="1" applyBorder="1" applyAlignment="1" applyProtection="1">
      <alignment horizontal="left" vertical="center" shrinkToFit="1"/>
      <protection locked="0"/>
    </xf>
    <xf numFmtId="0" fontId="36" fillId="0" borderId="110" xfId="0" applyFont="1" applyBorder="1" applyAlignment="1">
      <alignment horizontal="center" vertical="center" shrinkToFit="1"/>
    </xf>
    <xf numFmtId="0" fontId="36" fillId="0" borderId="113" xfId="0" applyFont="1" applyBorder="1" applyAlignment="1">
      <alignment horizontal="center" vertical="center" shrinkToFit="1"/>
    </xf>
    <xf numFmtId="0" fontId="36" fillId="0" borderId="125" xfId="0" applyFont="1" applyBorder="1" applyAlignment="1">
      <alignment horizontal="center" vertical="center" shrinkToFit="1"/>
    </xf>
    <xf numFmtId="49" fontId="30" fillId="28" borderId="44" xfId="0" applyNumberFormat="1" applyFont="1" applyFill="1" applyBorder="1" applyAlignment="1" applyProtection="1">
      <alignment horizontal="center" vertical="center" shrinkToFit="1"/>
      <protection locked="0"/>
    </xf>
    <xf numFmtId="49" fontId="34" fillId="28" borderId="45" xfId="0" applyNumberFormat="1" applyFont="1" applyFill="1" applyBorder="1" applyAlignment="1" applyProtection="1">
      <alignment horizontal="center" vertical="center" shrinkToFit="1"/>
      <protection locked="0"/>
    </xf>
    <xf numFmtId="49" fontId="34" fillId="28" borderId="46" xfId="0" applyNumberFormat="1" applyFont="1" applyFill="1" applyBorder="1" applyAlignment="1" applyProtection="1">
      <alignment horizontal="center" vertical="center" shrinkToFit="1"/>
      <protection locked="0"/>
    </xf>
    <xf numFmtId="49" fontId="36" fillId="28" borderId="58" xfId="0" applyNumberFormat="1" applyFont="1" applyFill="1" applyBorder="1" applyAlignment="1" applyProtection="1">
      <alignment horizontal="left" vertical="center" shrinkToFit="1"/>
      <protection locked="0"/>
    </xf>
    <xf numFmtId="0" fontId="34" fillId="28" borderId="58" xfId="0" applyFont="1" applyFill="1" applyBorder="1" applyAlignment="1" applyProtection="1">
      <alignment horizontal="left" vertical="center" shrinkToFit="1"/>
      <protection locked="0"/>
    </xf>
    <xf numFmtId="0" fontId="34" fillId="28" borderId="123" xfId="0" applyFont="1" applyFill="1" applyBorder="1" applyAlignment="1" applyProtection="1">
      <alignment horizontal="left" vertical="center" shrinkToFit="1"/>
      <protection locked="0"/>
    </xf>
    <xf numFmtId="0" fontId="36" fillId="0" borderId="126" xfId="0" applyFont="1" applyBorder="1" applyAlignment="1">
      <alignment horizontal="center" vertical="center" shrinkToFit="1"/>
    </xf>
    <xf numFmtId="0" fontId="34" fillId="0" borderId="127" xfId="0" applyFont="1" applyBorder="1" applyAlignment="1">
      <alignment vertical="center" shrinkToFit="1"/>
    </xf>
    <xf numFmtId="0" fontId="34" fillId="0" borderId="128" xfId="0" applyFont="1" applyBorder="1" applyAlignment="1">
      <alignment vertical="center" shrinkToFit="1"/>
    </xf>
    <xf numFmtId="0" fontId="29" fillId="28" borderId="110" xfId="0" applyFont="1" applyFill="1" applyBorder="1" applyAlignment="1">
      <alignment horizontal="center" vertical="center" shrinkToFit="1"/>
    </xf>
    <xf numFmtId="0" fontId="29" fillId="28" borderId="113" xfId="0" applyFont="1" applyFill="1" applyBorder="1" applyAlignment="1">
      <alignment horizontal="center" vertical="center" shrinkToFit="1"/>
    </xf>
    <xf numFmtId="0" fontId="29" fillId="28" borderId="125" xfId="0" applyFont="1" applyFill="1" applyBorder="1" applyAlignment="1">
      <alignment horizontal="center" vertical="center" shrinkToFit="1"/>
    </xf>
    <xf numFmtId="0" fontId="29" fillId="36" borderId="43" xfId="0" applyFont="1" applyFill="1" applyBorder="1" applyAlignment="1">
      <alignment horizontal="center" vertical="center" shrinkToFit="1"/>
    </xf>
    <xf numFmtId="0" fontId="29" fillId="36" borderId="58" xfId="0" applyFont="1" applyFill="1" applyBorder="1" applyAlignment="1">
      <alignment horizontal="center" vertical="center" shrinkToFit="1"/>
    </xf>
    <xf numFmtId="0" fontId="29" fillId="36" borderId="123" xfId="0" applyFont="1" applyFill="1" applyBorder="1" applyAlignment="1">
      <alignment horizontal="center" vertical="center" shrinkToFit="1"/>
    </xf>
    <xf numFmtId="0" fontId="29" fillId="28" borderId="58" xfId="0" applyFont="1" applyFill="1" applyBorder="1" applyAlignment="1">
      <alignment horizontal="center" vertical="center" shrinkToFit="1"/>
    </xf>
    <xf numFmtId="0" fontId="29" fillId="28" borderId="129" xfId="0" applyFont="1" applyFill="1" applyBorder="1" applyAlignment="1">
      <alignment horizontal="center" vertical="center" shrinkToFit="1"/>
    </xf>
    <xf numFmtId="0" fontId="29" fillId="28" borderId="130" xfId="0" applyFont="1" applyFill="1" applyBorder="1" applyAlignment="1">
      <alignment horizontal="center" vertical="center" shrinkToFit="1"/>
    </xf>
    <xf numFmtId="0" fontId="29" fillId="28" borderId="131" xfId="0" applyFont="1" applyFill="1" applyBorder="1" applyAlignment="1">
      <alignment horizontal="center" vertical="center" shrinkToFit="1"/>
    </xf>
    <xf numFmtId="0" fontId="29" fillId="28" borderId="132" xfId="0" applyFont="1" applyFill="1" applyBorder="1" applyAlignment="1">
      <alignment horizontal="center" vertical="center" shrinkToFit="1"/>
    </xf>
    <xf numFmtId="0" fontId="29" fillId="36" borderId="44" xfId="0" applyFont="1" applyFill="1" applyBorder="1" applyAlignment="1">
      <alignment horizontal="center" vertical="center" shrinkToFit="1"/>
    </xf>
    <xf numFmtId="0" fontId="29" fillId="36" borderId="45" xfId="0" applyFont="1" applyFill="1" applyBorder="1" applyAlignment="1">
      <alignment horizontal="center" vertical="center" shrinkToFit="1"/>
    </xf>
    <xf numFmtId="0" fontId="29" fillId="36" borderId="46" xfId="0" applyFont="1" applyFill="1" applyBorder="1" applyAlignment="1">
      <alignment horizontal="center" vertical="center" shrinkToFit="1"/>
    </xf>
    <xf numFmtId="0" fontId="36" fillId="0" borderId="133" xfId="0" applyFont="1" applyBorder="1" applyAlignment="1">
      <alignment horizontal="center" vertical="center"/>
    </xf>
    <xf numFmtId="0" fontId="36" fillId="0" borderId="134" xfId="0" applyFont="1" applyBorder="1" applyAlignment="1">
      <alignment horizontal="center" vertical="center"/>
    </xf>
    <xf numFmtId="0" fontId="36" fillId="0" borderId="135" xfId="0" applyFont="1" applyBorder="1" applyAlignment="1">
      <alignment horizontal="center" vertical="center"/>
    </xf>
    <xf numFmtId="0" fontId="33" fillId="0" borderId="44" xfId="0" applyFont="1" applyBorder="1" applyAlignment="1">
      <alignment horizontal="center" vertical="center"/>
    </xf>
    <xf numFmtId="0" fontId="33" fillId="0" borderId="32" xfId="0" applyFont="1" applyBorder="1" applyAlignment="1">
      <alignment horizontal="center" vertical="center"/>
    </xf>
    <xf numFmtId="0" fontId="33" fillId="0" borderId="42" xfId="0" applyFont="1" applyBorder="1" applyAlignment="1">
      <alignment horizontal="center" vertical="center"/>
    </xf>
    <xf numFmtId="0" fontId="33" fillId="0" borderId="45" xfId="0" applyFont="1" applyBorder="1" applyAlignment="1">
      <alignment horizontal="center" vertical="center"/>
    </xf>
    <xf numFmtId="0" fontId="30" fillId="0" borderId="44" xfId="0" applyFont="1" applyBorder="1" applyAlignment="1">
      <alignment horizontal="left" vertical="center"/>
    </xf>
    <xf numFmtId="0" fontId="30" fillId="0" borderId="45" xfId="0" applyFont="1" applyBorder="1" applyAlignment="1">
      <alignment horizontal="left" vertical="center"/>
    </xf>
    <xf numFmtId="0" fontId="30" fillId="0" borderId="46" xfId="0" applyFont="1" applyBorder="1" applyAlignment="1">
      <alignment horizontal="left" vertical="center"/>
    </xf>
    <xf numFmtId="49" fontId="30" fillId="28" borderId="44" xfId="0" applyNumberFormat="1" applyFont="1" applyFill="1" applyBorder="1" applyAlignment="1" applyProtection="1">
      <alignment horizontal="center" shrinkToFit="1"/>
      <protection locked="0"/>
    </xf>
    <xf numFmtId="0" fontId="34" fillId="28" borderId="32" xfId="0" applyFont="1" applyFill="1" applyBorder="1" applyAlignment="1">
      <alignment horizontal="center" shrinkToFit="1"/>
    </xf>
    <xf numFmtId="49" fontId="30" fillId="28" borderId="42" xfId="0" applyNumberFormat="1" applyFont="1" applyFill="1" applyBorder="1" applyAlignment="1" applyProtection="1">
      <alignment horizontal="center" shrinkToFit="1"/>
      <protection locked="0"/>
    </xf>
    <xf numFmtId="0" fontId="34" fillId="28" borderId="45" xfId="0" applyFont="1" applyFill="1" applyBorder="1" applyAlignment="1">
      <alignment horizontal="center" shrinkToFit="1"/>
    </xf>
    <xf numFmtId="0" fontId="34" fillId="28" borderId="46" xfId="0" applyFont="1" applyFill="1" applyBorder="1" applyAlignment="1">
      <alignment horizontal="center" shrinkToFit="1"/>
    </xf>
    <xf numFmtId="49" fontId="30" fillId="28" borderId="119" xfId="0" applyNumberFormat="1" applyFont="1" applyFill="1" applyBorder="1" applyAlignment="1" applyProtection="1">
      <alignment horizontal="center" shrinkToFit="1"/>
      <protection locked="0"/>
    </xf>
    <xf numFmtId="0" fontId="34" fillId="28" borderId="120" xfId="0" applyFont="1" applyFill="1" applyBorder="1" applyAlignment="1">
      <alignment horizontal="center" shrinkToFit="1"/>
    </xf>
    <xf numFmtId="49" fontId="30" fillId="28" borderId="116" xfId="0" applyNumberFormat="1" applyFont="1" applyFill="1" applyBorder="1" applyAlignment="1" applyProtection="1">
      <alignment horizontal="center" shrinkToFit="1"/>
      <protection locked="0"/>
    </xf>
    <xf numFmtId="0" fontId="34" fillId="28" borderId="39" xfId="0" applyFont="1" applyFill="1" applyBorder="1" applyAlignment="1">
      <alignment horizontal="center" shrinkToFit="1"/>
    </xf>
    <xf numFmtId="0" fontId="34" fillId="28" borderId="121" xfId="0" applyFont="1" applyFill="1" applyBorder="1" applyAlignment="1">
      <alignment horizontal="center" shrinkToFit="1"/>
    </xf>
    <xf numFmtId="0" fontId="34" fillId="28" borderId="116" xfId="0" applyFont="1" applyFill="1" applyBorder="1" applyAlignment="1">
      <alignment horizontal="center" vertical="center"/>
    </xf>
    <xf numFmtId="0" fontId="34" fillId="28" borderId="39" xfId="0" applyFont="1" applyFill="1" applyBorder="1" applyAlignment="1">
      <alignment horizontal="center" vertical="center"/>
    </xf>
    <xf numFmtId="0" fontId="34" fillId="28" borderId="120" xfId="0" applyFont="1" applyFill="1" applyBorder="1" applyAlignment="1">
      <alignment horizontal="center" vertical="center"/>
    </xf>
    <xf numFmtId="0" fontId="34" fillId="28" borderId="120" xfId="0" applyFont="1" applyFill="1" applyBorder="1" applyAlignment="1">
      <alignment horizontal="center" vertical="center" shrinkToFit="1"/>
    </xf>
    <xf numFmtId="49" fontId="30" fillId="0" borderId="24" xfId="0" applyNumberFormat="1" applyFont="1" applyBorder="1" applyAlignment="1">
      <alignment horizontal="right" vertical="center" shrinkToFit="1"/>
    </xf>
    <xf numFmtId="49" fontId="34" fillId="0" borderId="17" xfId="0" applyNumberFormat="1" applyFont="1" applyBorder="1" applyAlignment="1">
      <alignment vertical="center" shrinkToFit="1"/>
    </xf>
    <xf numFmtId="49" fontId="30" fillId="28" borderId="17" xfId="0" applyNumberFormat="1" applyFont="1" applyFill="1" applyBorder="1" applyAlignment="1" applyProtection="1">
      <alignment horizontal="left" vertical="center" shrinkToFit="1"/>
      <protection locked="0"/>
    </xf>
    <xf numFmtId="0" fontId="34" fillId="28" borderId="17" xfId="0" applyFont="1" applyFill="1" applyBorder="1" applyAlignment="1" applyProtection="1">
      <alignment horizontal="left" shrinkToFit="1"/>
      <protection locked="0"/>
    </xf>
    <xf numFmtId="0" fontId="30" fillId="0" borderId="17" xfId="0" applyFont="1" applyBorder="1" applyAlignment="1">
      <alignment horizontal="right" vertical="center"/>
    </xf>
    <xf numFmtId="49" fontId="30" fillId="28" borderId="17" xfId="0" applyNumberFormat="1" applyFont="1" applyFill="1" applyBorder="1" applyAlignment="1" applyProtection="1">
      <alignment horizontal="center" vertical="center" shrinkToFit="1"/>
      <protection locked="0"/>
    </xf>
    <xf numFmtId="49" fontId="34" fillId="28" borderId="17" xfId="0" applyNumberFormat="1" applyFont="1" applyFill="1" applyBorder="1" applyAlignment="1" applyProtection="1">
      <alignment horizontal="center" vertical="center" shrinkToFit="1"/>
      <protection locked="0"/>
    </xf>
    <xf numFmtId="0" fontId="128" fillId="0" borderId="0" xfId="0" applyFont="1" applyAlignment="1">
      <alignment horizontal="center" vertical="center" shrinkToFit="1"/>
    </xf>
    <xf numFmtId="0" fontId="109" fillId="0" borderId="0" xfId="0" applyFont="1" applyAlignment="1">
      <alignment horizontal="center" vertical="center" shrinkToFit="1"/>
    </xf>
    <xf numFmtId="0" fontId="0" fillId="0" borderId="0" xfId="0" applyAlignment="1">
      <alignment horizontal="center" vertical="center" shrinkToFit="1"/>
    </xf>
    <xf numFmtId="56" fontId="0" fillId="0" borderId="0" xfId="0" applyNumberFormat="1" applyAlignment="1">
      <alignment horizontal="center" vertical="center" shrinkToFit="1"/>
    </xf>
    <xf numFmtId="49" fontId="0" fillId="0" borderId="0" xfId="0" applyNumberFormat="1" applyAlignment="1">
      <alignment horizontal="center" vertical="center" shrinkToFit="1"/>
    </xf>
    <xf numFmtId="0" fontId="0" fillId="0" borderId="33" xfId="0" applyBorder="1" applyAlignment="1">
      <alignment horizontal="center" vertical="center" shrinkToFit="1"/>
    </xf>
    <xf numFmtId="0" fontId="129" fillId="0" borderId="33" xfId="0" applyFont="1" applyBorder="1" applyAlignment="1">
      <alignment horizontal="center" vertical="top" shrinkToFit="1"/>
    </xf>
    <xf numFmtId="0" fontId="129" fillId="0" borderId="37" xfId="0" applyFont="1" applyBorder="1" applyAlignment="1">
      <alignment horizontal="center" vertical="top" shrinkToFit="1"/>
    </xf>
    <xf numFmtId="0" fontId="129" fillId="0" borderId="31" xfId="0" applyFont="1" applyBorder="1" applyAlignment="1">
      <alignment horizontal="center" vertical="top" shrinkToFit="1"/>
    </xf>
    <xf numFmtId="0" fontId="103" fillId="0" borderId="0" xfId="0" applyFont="1" applyAlignment="1">
      <alignment horizontal="center" vertical="center" shrinkToFit="1"/>
    </xf>
    <xf numFmtId="49" fontId="130" fillId="0" borderId="0" xfId="0" applyNumberFormat="1" applyFont="1" applyAlignment="1">
      <alignment horizontal="center" vertical="center" shrinkToFit="1"/>
    </xf>
    <xf numFmtId="49" fontId="110" fillId="0" borderId="64" xfId="0" applyNumberFormat="1" applyFont="1" applyBorder="1" applyAlignment="1">
      <alignment horizontal="center" vertical="center" shrinkToFit="1"/>
    </xf>
    <xf numFmtId="49" fontId="110" fillId="0" borderId="65" xfId="0" applyNumberFormat="1" applyFont="1" applyBorder="1" applyAlignment="1">
      <alignment horizontal="center" vertical="center" shrinkToFit="1"/>
    </xf>
    <xf numFmtId="49" fontId="110" fillId="35" borderId="64" xfId="0" applyNumberFormat="1" applyFont="1" applyFill="1" applyBorder="1" applyAlignment="1">
      <alignment horizontal="center" vertical="center" shrinkToFit="1"/>
    </xf>
    <xf numFmtId="49" fontId="110" fillId="35" borderId="65" xfId="0" applyNumberFormat="1" applyFont="1" applyFill="1" applyBorder="1" applyAlignment="1">
      <alignment horizontal="center" vertical="center" shrinkToFit="1"/>
    </xf>
    <xf numFmtId="49" fontId="109" fillId="0" borderId="64" xfId="0" applyNumberFormat="1" applyFont="1" applyBorder="1" applyAlignment="1">
      <alignment horizontal="center" vertical="center" shrinkToFit="1"/>
    </xf>
    <xf numFmtId="49" fontId="109" fillId="0" borderId="65" xfId="0" applyNumberFormat="1" applyFont="1" applyBorder="1" applyAlignment="1">
      <alignment horizontal="center" vertical="center" shrinkToFit="1"/>
    </xf>
    <xf numFmtId="49" fontId="110" fillId="0" borderId="25" xfId="0" applyNumberFormat="1" applyFont="1" applyBorder="1" applyAlignment="1">
      <alignment horizontal="center" vertical="center" shrinkToFit="1"/>
    </xf>
    <xf numFmtId="49" fontId="110" fillId="0" borderId="23" xfId="0" applyNumberFormat="1" applyFont="1" applyBorder="1" applyAlignment="1">
      <alignment horizontal="center" vertical="center" shrinkToFit="1"/>
    </xf>
    <xf numFmtId="49" fontId="110" fillId="37" borderId="64" xfId="0" applyNumberFormat="1" applyFont="1" applyFill="1" applyBorder="1" applyAlignment="1">
      <alignment horizontal="center" vertical="center" shrinkToFit="1"/>
    </xf>
    <xf numFmtId="49" fontId="110" fillId="37" borderId="65" xfId="0" applyNumberFormat="1" applyFont="1" applyFill="1" applyBorder="1" applyAlignment="1">
      <alignment horizontal="center" vertical="center" shrinkToFit="1"/>
    </xf>
    <xf numFmtId="49" fontId="110" fillId="0" borderId="0" xfId="0" applyNumberFormat="1" applyFont="1" applyBorder="1" applyAlignment="1">
      <alignment horizontal="center" vertical="center" shrinkToFit="1"/>
    </xf>
    <xf numFmtId="49" fontId="110" fillId="0" borderId="0" xfId="0" applyNumberFormat="1" applyFont="1" applyAlignment="1">
      <alignment horizontal="center" vertical="center" shrinkToFit="1"/>
    </xf>
    <xf numFmtId="49" fontId="114" fillId="0" borderId="0" xfId="0" applyNumberFormat="1" applyFont="1" applyAlignment="1">
      <alignment horizontal="center" vertical="center" shrinkToFit="1"/>
    </xf>
    <xf numFmtId="49" fontId="114" fillId="0" borderId="23" xfId="0" applyNumberFormat="1" applyFont="1" applyBorder="1" applyAlignment="1">
      <alignment horizontal="center" vertical="center" shrinkToFit="1"/>
    </xf>
    <xf numFmtId="49" fontId="114" fillId="0" borderId="25" xfId="0" applyNumberFormat="1" applyFont="1" applyBorder="1" applyAlignment="1">
      <alignment horizontal="center" vertical="center" shrinkToFit="1"/>
    </xf>
    <xf numFmtId="49" fontId="112" fillId="0" borderId="17" xfId="0" applyNumberFormat="1" applyFont="1" applyBorder="1" applyAlignment="1">
      <alignment horizontal="right" vertical="center" shrinkToFit="1"/>
    </xf>
    <xf numFmtId="49" fontId="112" fillId="0" borderId="0" xfId="0" applyNumberFormat="1" applyFont="1" applyAlignment="1">
      <alignment horizontal="right" vertical="center" shrinkToFit="1"/>
    </xf>
    <xf numFmtId="49" fontId="110" fillId="35" borderId="114" xfId="0" applyNumberFormat="1" applyFont="1" applyFill="1" applyBorder="1" applyAlignment="1">
      <alignment horizontal="center" vertical="center" shrinkToFit="1"/>
    </xf>
    <xf numFmtId="49" fontId="110" fillId="35" borderId="136" xfId="0" applyNumberFormat="1" applyFont="1" applyFill="1" applyBorder="1" applyAlignment="1">
      <alignment horizontal="center" vertical="center" shrinkToFit="1"/>
    </xf>
    <xf numFmtId="49" fontId="110" fillId="35" borderId="115" xfId="0" applyNumberFormat="1" applyFont="1" applyFill="1" applyBorder="1" applyAlignment="1">
      <alignment horizontal="center" vertical="center" shrinkToFit="1"/>
    </xf>
    <xf numFmtId="49" fontId="110" fillId="35" borderId="137" xfId="0" applyNumberFormat="1" applyFont="1" applyFill="1" applyBorder="1" applyAlignment="1">
      <alignment horizontal="center" vertical="center" shrinkToFit="1"/>
    </xf>
    <xf numFmtId="49" fontId="109" fillId="0" borderId="107" xfId="0" applyNumberFormat="1" applyFont="1" applyBorder="1" applyAlignment="1">
      <alignment horizontal="center" vertical="center" shrinkToFit="1"/>
    </xf>
    <xf numFmtId="49" fontId="109" fillId="0" borderId="18" xfId="0" applyNumberFormat="1" applyFont="1" applyBorder="1" applyAlignment="1">
      <alignment horizontal="center" vertical="center" shrinkToFit="1"/>
    </xf>
    <xf numFmtId="49" fontId="109" fillId="0" borderId="27" xfId="0" applyNumberFormat="1" applyFont="1" applyBorder="1" applyAlignment="1">
      <alignment horizontal="center" vertical="center" shrinkToFit="1"/>
    </xf>
    <xf numFmtId="49" fontId="109" fillId="0" borderId="108" xfId="0" applyNumberFormat="1" applyFont="1" applyBorder="1" applyAlignment="1">
      <alignment horizontal="center" vertical="center" shrinkToFit="1"/>
    </xf>
    <xf numFmtId="49" fontId="109" fillId="0" borderId="17" xfId="0" applyNumberFormat="1" applyFont="1" applyBorder="1" applyAlignment="1">
      <alignment horizontal="center" vertical="center" shrinkToFit="1"/>
    </xf>
    <xf numFmtId="49" fontId="109" fillId="0" borderId="26" xfId="0" applyNumberFormat="1" applyFont="1" applyBorder="1" applyAlignment="1">
      <alignment horizontal="center" vertical="center" shrinkToFit="1"/>
    </xf>
    <xf numFmtId="49" fontId="108" fillId="0" borderId="0" xfId="0" applyNumberFormat="1" applyFont="1" applyAlignment="1">
      <alignment horizontal="center" vertical="center" shrinkToFit="1"/>
    </xf>
    <xf numFmtId="49" fontId="110" fillId="0" borderId="58" xfId="0" applyNumberFormat="1" applyFont="1" applyBorder="1" applyAlignment="1">
      <alignment horizontal="center" vertical="center" shrinkToFit="1"/>
    </xf>
    <xf numFmtId="49" fontId="110" fillId="0" borderId="57" xfId="0" applyNumberFormat="1" applyFont="1" applyBorder="1" applyAlignment="1">
      <alignment horizontal="center" vertical="center" textRotation="255" shrinkToFit="1"/>
    </xf>
    <xf numFmtId="49" fontId="110" fillId="0" borderId="20" xfId="0" applyNumberFormat="1" applyFont="1" applyBorder="1" applyAlignment="1">
      <alignment horizontal="center" vertical="center" textRotation="255" shrinkToFit="1"/>
    </xf>
    <xf numFmtId="49" fontId="110" fillId="0" borderId="19" xfId="0" applyNumberFormat="1" applyFont="1" applyBorder="1" applyAlignment="1">
      <alignment horizontal="center" vertical="center" textRotation="255" shrinkToFit="1"/>
    </xf>
    <xf numFmtId="49" fontId="110" fillId="0" borderId="30" xfId="0" applyNumberFormat="1" applyFont="1" applyBorder="1" applyAlignment="1">
      <alignment horizontal="center" vertical="center" textRotation="255" shrinkToFit="1"/>
    </xf>
    <xf numFmtId="49" fontId="110" fillId="0" borderId="34" xfId="0" applyNumberFormat="1" applyFont="1" applyBorder="1" applyAlignment="1">
      <alignment horizontal="center" vertical="center" textRotation="255" shrinkToFit="1"/>
    </xf>
    <xf numFmtId="49" fontId="110" fillId="0" borderId="29" xfId="0" applyNumberFormat="1" applyFont="1" applyBorder="1" applyAlignment="1">
      <alignment horizontal="center" vertical="center" textRotation="255" shrinkToFit="1"/>
    </xf>
    <xf numFmtId="49" fontId="111" fillId="0" borderId="17" xfId="0" applyNumberFormat="1" applyFont="1" applyBorder="1" applyAlignment="1">
      <alignment horizontal="left" vertical="center" shrinkToFit="1"/>
    </xf>
    <xf numFmtId="49" fontId="111" fillId="0" borderId="26" xfId="0" applyNumberFormat="1" applyFont="1" applyBorder="1" applyAlignment="1">
      <alignment horizontal="left" vertical="center" shrinkToFit="1"/>
    </xf>
    <xf numFmtId="0" fontId="103" fillId="0" borderId="110" xfId="0" applyFont="1" applyBorder="1" applyAlignment="1">
      <alignment horizontal="center" vertical="center" shrinkToFit="1"/>
    </xf>
    <xf numFmtId="0" fontId="103" fillId="0" borderId="113" xfId="0" applyFont="1" applyBorder="1" applyAlignment="1">
      <alignment horizontal="center" vertical="center" shrinkToFit="1"/>
    </xf>
    <xf numFmtId="0" fontId="103" fillId="0" borderId="125" xfId="0" applyFont="1" applyBorder="1" applyAlignment="1">
      <alignment horizontal="center" vertical="center" shrinkToFit="1"/>
    </xf>
    <xf numFmtId="0" fontId="103" fillId="0" borderId="55" xfId="0" applyFont="1" applyBorder="1" applyAlignment="1">
      <alignment horizontal="center" vertical="center" shrinkToFit="1"/>
    </xf>
    <xf numFmtId="0" fontId="13" fillId="0" borderId="28" xfId="0" applyFont="1" applyBorder="1" applyAlignment="1" applyProtection="1">
      <alignment horizontal="right" vertical="center"/>
      <protection locked="0"/>
    </xf>
    <xf numFmtId="0" fontId="13" fillId="0" borderId="0" xfId="0" applyFont="1" applyAlignment="1" applyProtection="1">
      <alignment horizontal="right" vertical="center"/>
      <protection locked="0"/>
    </xf>
    <xf numFmtId="0" fontId="12" fillId="0" borderId="0" xfId="0" applyFont="1" applyAlignment="1" applyProtection="1">
      <alignment horizontal="center" vertical="center"/>
      <protection locked="0"/>
    </xf>
    <xf numFmtId="0" fontId="15" fillId="0" borderId="42" xfId="0" applyFont="1" applyBorder="1" applyAlignment="1">
      <alignment horizontal="center" vertical="center" shrinkToFit="1"/>
    </xf>
    <xf numFmtId="0" fontId="15" fillId="0" borderId="45" xfId="0" applyFont="1" applyBorder="1" applyAlignment="1">
      <alignment horizontal="center" vertical="center" shrinkToFit="1"/>
    </xf>
    <xf numFmtId="0" fontId="15" fillId="0" borderId="138" xfId="0" applyFont="1" applyBorder="1" applyAlignment="1">
      <alignment horizontal="center" vertical="center" shrinkToFit="1"/>
    </xf>
    <xf numFmtId="0" fontId="15" fillId="0" borderId="139" xfId="0" applyFont="1" applyBorder="1" applyAlignment="1">
      <alignment horizontal="center" vertical="center" shrinkToFit="1"/>
    </xf>
    <xf numFmtId="0" fontId="14" fillId="0" borderId="37" xfId="0" applyFont="1" applyBorder="1" applyAlignment="1">
      <alignment horizontal="center" vertical="center"/>
    </xf>
    <xf numFmtId="0" fontId="14" fillId="0" borderId="140" xfId="0" applyFont="1" applyBorder="1" applyAlignment="1">
      <alignment horizontal="center" vertical="center"/>
    </xf>
    <xf numFmtId="0" fontId="12" fillId="0" borderId="37" xfId="0" applyFont="1" applyBorder="1" applyAlignment="1" applyProtection="1">
      <alignment horizontal="center" vertical="center" shrinkToFit="1"/>
      <protection locked="0"/>
    </xf>
    <xf numFmtId="0" fontId="12" fillId="0" borderId="140" xfId="0" applyFont="1" applyBorder="1" applyAlignment="1" applyProtection="1">
      <alignment horizontal="center" vertical="center" shrinkToFit="1"/>
      <protection locked="0"/>
    </xf>
    <xf numFmtId="0" fontId="14" fillId="0" borderId="57"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141"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142" xfId="0" applyFont="1" applyBorder="1" applyAlignment="1">
      <alignment horizontal="center" vertical="center" wrapText="1"/>
    </xf>
    <xf numFmtId="0" fontId="14" fillId="0" borderId="143"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140" xfId="0" applyFont="1" applyBorder="1" applyAlignment="1">
      <alignment horizontal="center" vertical="center" wrapText="1"/>
    </xf>
    <xf numFmtId="0" fontId="14" fillId="33" borderId="37" xfId="0" applyFont="1" applyFill="1" applyBorder="1" applyAlignment="1">
      <alignment horizontal="center" vertical="center" wrapText="1"/>
    </xf>
    <xf numFmtId="0" fontId="14" fillId="33" borderId="140" xfId="0" applyFont="1" applyFill="1" applyBorder="1" applyAlignment="1">
      <alignment horizontal="center" vertical="center" wrapText="1"/>
    </xf>
    <xf numFmtId="0" fontId="14" fillId="0" borderId="144" xfId="0" applyFont="1" applyBorder="1" applyAlignment="1">
      <alignment horizontal="center" vertical="center" wrapText="1"/>
    </xf>
    <xf numFmtId="0" fontId="10" fillId="0" borderId="19" xfId="0" applyFont="1" applyBorder="1" applyAlignment="1">
      <alignment horizontal="center" vertical="center"/>
    </xf>
    <xf numFmtId="0" fontId="14" fillId="0" borderId="144" xfId="0" applyFont="1" applyBorder="1" applyAlignment="1">
      <alignment horizontal="center" vertical="center"/>
    </xf>
    <xf numFmtId="0" fontId="12" fillId="0" borderId="144" xfId="0" applyFont="1" applyBorder="1" applyAlignment="1" applyProtection="1">
      <alignment horizontal="center" vertical="center" shrinkToFit="1"/>
      <protection locked="0"/>
    </xf>
    <xf numFmtId="0" fontId="14" fillId="0" borderId="57" xfId="0" applyFont="1" applyFill="1" applyBorder="1" applyAlignment="1">
      <alignment horizontal="center" vertical="center"/>
    </xf>
    <xf numFmtId="0" fontId="14" fillId="0" borderId="58"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57" xfId="0" applyFont="1" applyFill="1" applyBorder="1" applyAlignment="1">
      <alignment horizontal="center" vertical="center" wrapText="1"/>
    </xf>
    <xf numFmtId="0" fontId="14" fillId="0" borderId="58" xfId="0" applyFont="1" applyFill="1" applyBorder="1" applyAlignment="1">
      <alignment horizontal="center" vertical="center" wrapText="1"/>
    </xf>
    <xf numFmtId="0" fontId="14" fillId="0" borderId="141"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28" xfId="0" applyFont="1" applyFill="1" applyBorder="1" applyAlignment="1">
      <alignment horizontal="center" vertical="center" wrapText="1"/>
    </xf>
    <xf numFmtId="0" fontId="14" fillId="0" borderId="142" xfId="0" applyFont="1" applyFill="1" applyBorder="1" applyAlignment="1">
      <alignment horizontal="center" vertical="center" wrapText="1"/>
    </xf>
    <xf numFmtId="0" fontId="14" fillId="0" borderId="143"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43" xfId="0" applyFont="1" applyFill="1" applyBorder="1" applyAlignment="1">
      <alignment horizontal="center" vertical="center"/>
    </xf>
    <xf numFmtId="0" fontId="14" fillId="0" borderId="141" xfId="0" applyFont="1" applyFill="1" applyBorder="1" applyAlignment="1">
      <alignment horizontal="center" vertical="center"/>
    </xf>
    <xf numFmtId="0" fontId="14" fillId="0" borderId="143" xfId="0" applyFont="1" applyBorder="1" applyAlignment="1">
      <alignment horizontal="center" vertical="center"/>
    </xf>
    <xf numFmtId="0" fontId="14" fillId="0" borderId="58" xfId="0" applyFont="1" applyBorder="1" applyAlignment="1">
      <alignment horizontal="center" vertical="center"/>
    </xf>
    <xf numFmtId="0" fontId="14" fillId="0" borderId="20" xfId="0" applyFont="1" applyBorder="1" applyAlignment="1">
      <alignment horizontal="center" vertical="center"/>
    </xf>
    <xf numFmtId="0" fontId="16" fillId="0" borderId="28" xfId="0" applyFont="1" applyBorder="1" applyAlignment="1">
      <alignment horizontal="center"/>
    </xf>
    <xf numFmtId="49" fontId="0" fillId="0" borderId="28" xfId="0" applyNumberFormat="1" applyBorder="1" applyAlignment="1">
      <alignment horizontal="center" vertical="center"/>
    </xf>
    <xf numFmtId="0" fontId="9" fillId="0" borderId="33" xfId="0" applyFont="1" applyBorder="1" applyAlignment="1">
      <alignment horizontal="center" vertical="center"/>
    </xf>
    <xf numFmtId="0" fontId="4" fillId="0" borderId="33" xfId="0" applyFont="1" applyBorder="1" applyAlignment="1">
      <alignment horizontal="center" vertical="center"/>
    </xf>
    <xf numFmtId="0" fontId="0" fillId="0" borderId="33" xfId="0" applyBorder="1" applyAlignment="1">
      <alignment horizontal="center" vertical="center"/>
    </xf>
    <xf numFmtId="177" fontId="13" fillId="0" borderId="28" xfId="0" applyNumberFormat="1" applyFont="1" applyBorder="1" applyAlignment="1">
      <alignment horizontal="center"/>
    </xf>
    <xf numFmtId="0" fontId="0" fillId="0" borderId="28" xfId="0" applyBorder="1" applyAlignment="1">
      <alignment horizontal="center"/>
    </xf>
    <xf numFmtId="20" fontId="4" fillId="0" borderId="33" xfId="0" applyNumberFormat="1" applyFont="1" applyBorder="1" applyAlignment="1">
      <alignment horizontal="center" vertical="center"/>
    </xf>
    <xf numFmtId="0" fontId="4" fillId="0" borderId="33" xfId="0" applyFont="1" applyBorder="1" applyAlignment="1">
      <alignment horizontal="center" vertical="center" shrinkToFit="1"/>
    </xf>
    <xf numFmtId="0" fontId="0" fillId="0" borderId="33" xfId="0" applyBorder="1" applyAlignment="1">
      <alignment horizontal="center"/>
    </xf>
    <xf numFmtId="0" fontId="7" fillId="0" borderId="33" xfId="0" applyFont="1" applyBorder="1" applyAlignment="1">
      <alignment horizontal="center" vertical="center"/>
    </xf>
    <xf numFmtId="0" fontId="9" fillId="0" borderId="33" xfId="0" applyFont="1" applyBorder="1" applyAlignment="1">
      <alignment horizontal="center" vertical="center" shrinkToFit="1"/>
    </xf>
    <xf numFmtId="176" fontId="0" fillId="0" borderId="28" xfId="0" applyNumberFormat="1" applyBorder="1" applyAlignment="1">
      <alignment horizontal="center" vertical="center"/>
    </xf>
    <xf numFmtId="0" fontId="131" fillId="0" borderId="28" xfId="0" applyFont="1" applyBorder="1" applyAlignment="1" applyProtection="1">
      <alignment horizontal="center" vertical="center" shrinkToFit="1"/>
      <protection locked="0"/>
    </xf>
    <xf numFmtId="0" fontId="117" fillId="0" borderId="0" xfId="0" applyFont="1" applyAlignment="1">
      <alignment horizontal="left" vertical="center"/>
    </xf>
    <xf numFmtId="0" fontId="120" fillId="0" borderId="0" xfId="0" applyFont="1" applyAlignment="1">
      <alignment horizontal="center" vertical="center"/>
    </xf>
    <xf numFmtId="0" fontId="118" fillId="0" borderId="0" xfId="0" applyFont="1" applyAlignment="1">
      <alignment horizontal="left" vertical="center"/>
    </xf>
    <xf numFmtId="0" fontId="120" fillId="35" borderId="0" xfId="0" applyFont="1" applyFill="1" applyAlignment="1">
      <alignment horizontal="center" vertical="center"/>
    </xf>
    <xf numFmtId="0" fontId="127" fillId="0" borderId="0" xfId="0" applyFont="1" applyAlignment="1">
      <alignment horizontal="center" vertical="top"/>
    </xf>
    <xf numFmtId="0" fontId="117" fillId="0" borderId="55" xfId="0" applyFont="1" applyBorder="1" applyAlignment="1">
      <alignment horizontal="center" vertical="center"/>
    </xf>
    <xf numFmtId="0" fontId="117" fillId="0" borderId="55" xfId="0" applyFont="1" applyBorder="1" applyAlignment="1">
      <alignment horizontal="center" vertical="center" wrapText="1"/>
    </xf>
    <xf numFmtId="0" fontId="121" fillId="0" borderId="0" xfId="0" applyFont="1" applyAlignment="1">
      <alignment horizontal="center" vertical="center" wrapText="1"/>
    </xf>
    <xf numFmtId="0" fontId="121" fillId="0" borderId="0" xfId="0" applyFont="1" applyAlignment="1">
      <alignment horizontal="center" vertical="center"/>
    </xf>
    <xf numFmtId="0" fontId="120" fillId="0" borderId="0" xfId="0" applyFont="1" applyAlignment="1">
      <alignment horizontal="left" vertical="center"/>
    </xf>
    <xf numFmtId="0" fontId="120" fillId="0" borderId="25"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28575</xdr:rowOff>
    </xdr:from>
    <xdr:to>
      <xdr:col>1</xdr:col>
      <xdr:colOff>400050</xdr:colOff>
      <xdr:row>2</xdr:row>
      <xdr:rowOff>104775</xdr:rowOff>
    </xdr:to>
    <xdr:pic>
      <xdr:nvPicPr>
        <xdr:cNvPr id="1" name="図 1"/>
        <xdr:cNvPicPr preferRelativeResize="1">
          <a:picLocks noChangeAspect="1"/>
        </xdr:cNvPicPr>
      </xdr:nvPicPr>
      <xdr:blipFill>
        <a:blip r:embed="rId1"/>
        <a:stretch>
          <a:fillRect/>
        </a:stretch>
      </xdr:blipFill>
      <xdr:spPr>
        <a:xfrm>
          <a:off x="123825" y="28575"/>
          <a:ext cx="371475" cy="419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2:L144"/>
  <sheetViews>
    <sheetView tabSelected="1" zoomScalePageLayoutView="0" workbookViewId="0" topLeftCell="A1">
      <selection activeCell="D15" sqref="D15:L15"/>
    </sheetView>
  </sheetViews>
  <sheetFormatPr defaultColWidth="9.00390625" defaultRowHeight="15"/>
  <cols>
    <col min="1" max="1" width="3.7109375" style="177" customWidth="1"/>
    <col min="2" max="2" width="9.00390625" style="177" customWidth="1"/>
    <col min="3" max="3" width="3.28125" style="177" customWidth="1"/>
    <col min="4" max="4" width="9.00390625" style="177" customWidth="1"/>
    <col min="5" max="5" width="3.7109375" style="177" customWidth="1"/>
    <col min="6" max="11" width="9.00390625" style="177" customWidth="1"/>
    <col min="12" max="12" width="14.140625" style="177" customWidth="1"/>
    <col min="13" max="13" width="0.5625" style="177" customWidth="1"/>
    <col min="14" max="16384" width="9.00390625" style="177" customWidth="1"/>
  </cols>
  <sheetData>
    <row r="1" ht="3" customHeight="1"/>
    <row r="2" spans="1:12" ht="11.25" customHeight="1">
      <c r="A2" s="310" t="s">
        <v>346</v>
      </c>
      <c r="B2" s="310"/>
      <c r="C2" s="310"/>
      <c r="D2" s="310"/>
      <c r="E2" s="310"/>
      <c r="F2" s="310"/>
      <c r="G2" s="310"/>
      <c r="H2" s="310"/>
      <c r="I2" s="310"/>
      <c r="J2" s="310"/>
      <c r="K2" s="310"/>
      <c r="L2" s="310"/>
    </row>
    <row r="3" spans="1:12" ht="7.5" customHeight="1">
      <c r="A3" s="310"/>
      <c r="B3" s="310"/>
      <c r="C3" s="310"/>
      <c r="D3" s="310"/>
      <c r="E3" s="310"/>
      <c r="F3" s="310"/>
      <c r="G3" s="310"/>
      <c r="H3" s="310"/>
      <c r="I3" s="310"/>
      <c r="J3" s="310"/>
      <c r="K3" s="310"/>
      <c r="L3" s="310"/>
    </row>
    <row r="4" spans="1:12" ht="14.25" customHeight="1">
      <c r="A4" s="311" t="s">
        <v>312</v>
      </c>
      <c r="B4" s="311"/>
      <c r="C4" s="311"/>
      <c r="D4" s="311"/>
      <c r="E4" s="311"/>
      <c r="F4" s="311"/>
      <c r="G4" s="311"/>
      <c r="H4" s="311"/>
      <c r="I4" s="311"/>
      <c r="J4" s="311"/>
      <c r="K4" s="311"/>
      <c r="L4" s="311"/>
    </row>
    <row r="5" spans="1:10" ht="3" customHeight="1">
      <c r="A5" s="175"/>
      <c r="B5" s="175"/>
      <c r="C5" s="175"/>
      <c r="D5" s="175"/>
      <c r="E5" s="175"/>
      <c r="F5" s="175"/>
      <c r="G5" s="175"/>
      <c r="H5" s="175"/>
      <c r="I5" s="175"/>
      <c r="J5" s="175"/>
    </row>
    <row r="6" spans="1:12" ht="12.75">
      <c r="A6" s="178">
        <v>1</v>
      </c>
      <c r="B6" s="176" t="s">
        <v>8</v>
      </c>
      <c r="D6" s="293" t="s">
        <v>99</v>
      </c>
      <c r="E6" s="293"/>
      <c r="F6" s="293"/>
      <c r="G6" s="293"/>
      <c r="H6" s="293"/>
      <c r="I6" s="293"/>
      <c r="J6" s="293"/>
      <c r="K6" s="293"/>
      <c r="L6" s="293"/>
    </row>
    <row r="7" spans="1:2" ht="4.5" customHeight="1">
      <c r="A7" s="178"/>
      <c r="B7" s="176"/>
    </row>
    <row r="8" spans="1:12" ht="12.75">
      <c r="A8" s="178">
        <v>2</v>
      </c>
      <c r="B8" s="176" t="s">
        <v>9</v>
      </c>
      <c r="D8" s="293" t="s">
        <v>100</v>
      </c>
      <c r="E8" s="293"/>
      <c r="F8" s="293"/>
      <c r="G8" s="293"/>
      <c r="H8" s="293"/>
      <c r="I8" s="293"/>
      <c r="J8" s="293"/>
      <c r="K8" s="293"/>
      <c r="L8" s="293"/>
    </row>
    <row r="9" spans="1:2" ht="3" customHeight="1">
      <c r="A9" s="178"/>
      <c r="B9" s="176"/>
    </row>
    <row r="10" spans="1:12" ht="28.5" customHeight="1">
      <c r="A10" s="178">
        <v>3</v>
      </c>
      <c r="B10" s="176" t="s">
        <v>22</v>
      </c>
      <c r="D10" s="294" t="s">
        <v>101</v>
      </c>
      <c r="E10" s="294"/>
      <c r="F10" s="294"/>
      <c r="G10" s="294"/>
      <c r="H10" s="294"/>
      <c r="I10" s="294"/>
      <c r="J10" s="294"/>
      <c r="K10" s="294"/>
      <c r="L10" s="294"/>
    </row>
    <row r="11" spans="1:2" ht="3.75" customHeight="1">
      <c r="A11" s="178"/>
      <c r="B11" s="176"/>
    </row>
    <row r="12" spans="1:12" ht="12.75">
      <c r="A12" s="178">
        <v>4</v>
      </c>
      <c r="B12" s="176" t="s">
        <v>10</v>
      </c>
      <c r="D12" s="306" t="s">
        <v>313</v>
      </c>
      <c r="E12" s="306"/>
      <c r="F12" s="306"/>
      <c r="G12" s="306"/>
      <c r="H12" s="306"/>
      <c r="I12" s="306"/>
      <c r="J12" s="306"/>
      <c r="K12" s="306"/>
      <c r="L12" s="306"/>
    </row>
    <row r="13" spans="1:12" ht="12.75">
      <c r="A13" s="178"/>
      <c r="B13" s="176"/>
      <c r="D13" s="308" t="s">
        <v>314</v>
      </c>
      <c r="E13" s="308"/>
      <c r="F13" s="308"/>
      <c r="G13" s="308"/>
      <c r="H13" s="308"/>
      <c r="I13" s="308"/>
      <c r="J13" s="308"/>
      <c r="K13" s="308"/>
      <c r="L13" s="308"/>
    </row>
    <row r="14" spans="1:2" ht="5.25" customHeight="1">
      <c r="A14" s="178"/>
      <c r="B14" s="176"/>
    </row>
    <row r="15" spans="1:12" ht="12.75">
      <c r="A15" s="178">
        <v>5</v>
      </c>
      <c r="B15" s="176" t="s">
        <v>11</v>
      </c>
      <c r="D15" s="293" t="s">
        <v>23</v>
      </c>
      <c r="E15" s="293"/>
      <c r="F15" s="293"/>
      <c r="G15" s="293"/>
      <c r="H15" s="293"/>
      <c r="I15" s="293"/>
      <c r="J15" s="293"/>
      <c r="K15" s="293"/>
      <c r="L15" s="293"/>
    </row>
    <row r="16" spans="1:2" ht="3.75" customHeight="1">
      <c r="A16" s="178"/>
      <c r="B16" s="176"/>
    </row>
    <row r="17" spans="1:12" ht="12.75" customHeight="1">
      <c r="A17" s="178">
        <v>6</v>
      </c>
      <c r="B17" s="177" t="s">
        <v>12</v>
      </c>
      <c r="C17" s="178" t="s">
        <v>0</v>
      </c>
      <c r="D17" s="294" t="s">
        <v>347</v>
      </c>
      <c r="E17" s="294"/>
      <c r="F17" s="294"/>
      <c r="G17" s="294"/>
      <c r="H17" s="294"/>
      <c r="I17" s="294"/>
      <c r="J17" s="294"/>
      <c r="K17" s="294"/>
      <c r="L17" s="294"/>
    </row>
    <row r="18" spans="1:12" ht="42" customHeight="1">
      <c r="A18" s="178"/>
      <c r="C18" s="178"/>
      <c r="D18" s="294"/>
      <c r="E18" s="294"/>
      <c r="F18" s="294"/>
      <c r="G18" s="294"/>
      <c r="H18" s="294"/>
      <c r="I18" s="294"/>
      <c r="J18" s="294"/>
      <c r="K18" s="294"/>
      <c r="L18" s="294"/>
    </row>
    <row r="19" spans="1:12" ht="5.25" customHeight="1">
      <c r="A19" s="178"/>
      <c r="C19" s="178"/>
      <c r="D19" s="180"/>
      <c r="E19" s="180"/>
      <c r="F19" s="180"/>
      <c r="G19" s="180"/>
      <c r="H19" s="180"/>
      <c r="I19" s="180"/>
      <c r="J19" s="180"/>
      <c r="K19" s="180"/>
      <c r="L19" s="180"/>
    </row>
    <row r="20" spans="1:12" ht="68.25" customHeight="1">
      <c r="A20" s="178"/>
      <c r="C20" s="181" t="s">
        <v>20</v>
      </c>
      <c r="D20" s="314" t="s">
        <v>350</v>
      </c>
      <c r="E20" s="314"/>
      <c r="F20" s="314"/>
      <c r="G20" s="314"/>
      <c r="H20" s="314"/>
      <c r="I20" s="314"/>
      <c r="J20" s="314"/>
      <c r="K20" s="314"/>
      <c r="L20" s="314"/>
    </row>
    <row r="21" spans="1:12" ht="3.75" customHeight="1">
      <c r="A21" s="178"/>
      <c r="C21" s="178"/>
      <c r="D21" s="182"/>
      <c r="E21" s="182"/>
      <c r="F21" s="182"/>
      <c r="G21" s="182"/>
      <c r="H21" s="182"/>
      <c r="I21" s="182"/>
      <c r="J21" s="182"/>
      <c r="K21" s="182"/>
      <c r="L21" s="182"/>
    </row>
    <row r="22" spans="1:12" ht="13.5" customHeight="1">
      <c r="A22" s="178"/>
      <c r="C22" s="178" t="s">
        <v>24</v>
      </c>
      <c r="D22" s="299" t="s">
        <v>102</v>
      </c>
      <c r="E22" s="299"/>
      <c r="F22" s="299"/>
      <c r="G22" s="299"/>
      <c r="H22" s="299"/>
      <c r="I22" s="299"/>
      <c r="J22" s="299"/>
      <c r="K22" s="299"/>
      <c r="L22" s="299"/>
    </row>
    <row r="23" spans="1:12" ht="3.75" customHeight="1">
      <c r="A23" s="178"/>
      <c r="C23" s="178"/>
      <c r="D23" s="182"/>
      <c r="E23" s="182"/>
      <c r="F23" s="182"/>
      <c r="G23" s="182"/>
      <c r="H23" s="182"/>
      <c r="I23" s="182"/>
      <c r="J23" s="182"/>
      <c r="K23" s="182"/>
      <c r="L23" s="182"/>
    </row>
    <row r="24" spans="1:12" ht="12.75" customHeight="1">
      <c r="A24" s="178"/>
      <c r="C24" s="178" t="s">
        <v>25</v>
      </c>
      <c r="D24" s="296" t="s">
        <v>19</v>
      </c>
      <c r="E24" s="296"/>
      <c r="F24" s="296"/>
      <c r="G24" s="296"/>
      <c r="H24" s="296"/>
      <c r="I24" s="296"/>
      <c r="J24" s="296"/>
      <c r="K24" s="296"/>
      <c r="L24" s="296"/>
    </row>
    <row r="25" spans="1:3" ht="4.5" customHeight="1">
      <c r="A25" s="178"/>
      <c r="C25" s="178"/>
    </row>
    <row r="26" spans="1:12" ht="39" customHeight="1">
      <c r="A26" s="178"/>
      <c r="C26" s="184" t="s">
        <v>26</v>
      </c>
      <c r="D26" s="312" t="s">
        <v>348</v>
      </c>
      <c r="E26" s="312"/>
      <c r="F26" s="312"/>
      <c r="G26" s="312"/>
      <c r="H26" s="312"/>
      <c r="I26" s="312"/>
      <c r="J26" s="312"/>
      <c r="K26" s="312"/>
      <c r="L26" s="312"/>
    </row>
    <row r="27" spans="1:12" ht="5.25" customHeight="1">
      <c r="A27" s="178"/>
      <c r="C27" s="178"/>
      <c r="D27" s="185"/>
      <c r="E27" s="185"/>
      <c r="F27" s="185"/>
      <c r="G27" s="185"/>
      <c r="H27" s="185"/>
      <c r="I27" s="185"/>
      <c r="J27" s="185"/>
      <c r="K27" s="185"/>
      <c r="L27" s="185"/>
    </row>
    <row r="28" spans="1:12" ht="12.75" customHeight="1">
      <c r="A28" s="178"/>
      <c r="C28" s="178" t="s">
        <v>27</v>
      </c>
      <c r="D28" s="307" t="s">
        <v>13</v>
      </c>
      <c r="E28" s="307"/>
      <c r="F28" s="307"/>
      <c r="G28" s="307"/>
      <c r="H28" s="307"/>
      <c r="I28" s="307"/>
      <c r="J28" s="307"/>
      <c r="K28" s="307"/>
      <c r="L28" s="307"/>
    </row>
    <row r="29" spans="1:12" ht="5.25" customHeight="1">
      <c r="A29" s="178"/>
      <c r="C29" s="178"/>
      <c r="D29" s="179"/>
      <c r="E29" s="179"/>
      <c r="F29" s="179"/>
      <c r="G29" s="179"/>
      <c r="H29" s="179"/>
      <c r="I29" s="179"/>
      <c r="J29" s="179"/>
      <c r="K29" s="179"/>
      <c r="L29" s="179"/>
    </row>
    <row r="30" spans="1:12" ht="12.75" customHeight="1">
      <c r="A30" s="178">
        <v>7</v>
      </c>
      <c r="B30" s="176" t="s">
        <v>14</v>
      </c>
      <c r="C30" s="175" t="s">
        <v>2</v>
      </c>
      <c r="D30" s="313" t="s">
        <v>108</v>
      </c>
      <c r="E30" s="313"/>
      <c r="F30" s="313"/>
      <c r="G30" s="313"/>
      <c r="H30" s="313"/>
      <c r="I30" s="313"/>
      <c r="J30" s="313"/>
      <c r="K30" s="313"/>
      <c r="L30" s="313"/>
    </row>
    <row r="31" spans="1:12" ht="3.75" customHeight="1">
      <c r="A31" s="178"/>
      <c r="B31" s="176"/>
      <c r="C31" s="175"/>
      <c r="D31" s="183"/>
      <c r="E31" s="183"/>
      <c r="F31" s="183"/>
      <c r="G31" s="183"/>
      <c r="H31" s="183"/>
      <c r="I31" s="183"/>
      <c r="J31" s="183"/>
      <c r="K31" s="183"/>
      <c r="L31" s="183"/>
    </row>
    <row r="32" spans="1:12" ht="12.75" customHeight="1">
      <c r="A32" s="178">
        <v>10</v>
      </c>
      <c r="B32" s="177" t="s">
        <v>15</v>
      </c>
      <c r="C32" s="178" t="s">
        <v>0</v>
      </c>
      <c r="D32" s="296" t="s">
        <v>440</v>
      </c>
      <c r="E32" s="296"/>
      <c r="F32" s="296"/>
      <c r="G32" s="296"/>
      <c r="H32" s="296"/>
      <c r="I32" s="296"/>
      <c r="J32" s="296"/>
      <c r="K32" s="296"/>
      <c r="L32" s="296"/>
    </row>
    <row r="33" spans="1:5" ht="7.5" customHeight="1">
      <c r="A33" s="178"/>
      <c r="C33" s="178"/>
      <c r="D33" s="183"/>
      <c r="E33" s="183"/>
    </row>
    <row r="34" spans="1:11" ht="15" customHeight="1">
      <c r="A34" s="178"/>
      <c r="D34" s="186" t="s">
        <v>320</v>
      </c>
      <c r="E34" s="187"/>
      <c r="F34" s="283" t="s">
        <v>321</v>
      </c>
      <c r="G34" s="283"/>
      <c r="H34" s="283"/>
      <c r="I34" s="283"/>
      <c r="J34" s="283"/>
      <c r="K34" s="284"/>
    </row>
    <row r="35" spans="1:11" ht="15" customHeight="1">
      <c r="A35" s="178"/>
      <c r="D35" s="188"/>
      <c r="F35" s="293" t="s">
        <v>322</v>
      </c>
      <c r="G35" s="293"/>
      <c r="H35" s="293"/>
      <c r="I35" s="293"/>
      <c r="J35" s="293"/>
      <c r="K35" s="309"/>
    </row>
    <row r="36" spans="1:11" ht="15" customHeight="1">
      <c r="A36" s="178"/>
      <c r="D36" s="189"/>
      <c r="E36" s="190"/>
      <c r="F36" s="285" t="s">
        <v>323</v>
      </c>
      <c r="G36" s="285"/>
      <c r="H36" s="285"/>
      <c r="I36" s="285"/>
      <c r="J36" s="285"/>
      <c r="K36" s="286"/>
    </row>
    <row r="37" spans="1:12" ht="3.75" customHeight="1">
      <c r="A37" s="178"/>
      <c r="C37" s="178"/>
      <c r="D37" s="191"/>
      <c r="E37" s="191"/>
      <c r="F37" s="191"/>
      <c r="G37" s="191"/>
      <c r="H37" s="191"/>
      <c r="I37" s="191"/>
      <c r="J37" s="191"/>
      <c r="K37" s="191"/>
      <c r="L37" s="191"/>
    </row>
    <row r="38" spans="1:12" ht="12.75" customHeight="1">
      <c r="A38" s="178"/>
      <c r="C38" s="178" t="s">
        <v>324</v>
      </c>
      <c r="D38" s="287" t="s">
        <v>325</v>
      </c>
      <c r="E38" s="287"/>
      <c r="F38" s="287"/>
      <c r="G38" s="287"/>
      <c r="H38" s="287"/>
      <c r="I38" s="287"/>
      <c r="J38" s="287"/>
      <c r="K38" s="192" t="s">
        <v>16</v>
      </c>
      <c r="L38" s="192"/>
    </row>
    <row r="39" spans="1:12" ht="4.5" customHeight="1">
      <c r="A39" s="178"/>
      <c r="C39" s="178"/>
      <c r="D39" s="183"/>
      <c r="E39" s="183"/>
      <c r="F39" s="183"/>
      <c r="G39" s="183"/>
      <c r="H39" s="183"/>
      <c r="I39" s="183"/>
      <c r="J39" s="183"/>
      <c r="K39" s="183"/>
      <c r="L39" s="183"/>
    </row>
    <row r="40" spans="1:12" ht="15" customHeight="1">
      <c r="A40" s="178"/>
      <c r="C40" s="178"/>
      <c r="D40" s="193" t="s">
        <v>17</v>
      </c>
      <c r="E40" s="194"/>
      <c r="F40" s="288" t="s">
        <v>326</v>
      </c>
      <c r="G40" s="288"/>
      <c r="H40" s="288"/>
      <c r="I40" s="288"/>
      <c r="J40" s="288"/>
      <c r="K40" s="289"/>
      <c r="L40" s="183"/>
    </row>
    <row r="41" spans="1:12" ht="15" customHeight="1">
      <c r="A41" s="178"/>
      <c r="C41" s="178"/>
      <c r="D41" s="195"/>
      <c r="E41" s="196"/>
      <c r="F41" s="290" t="s">
        <v>327</v>
      </c>
      <c r="G41" s="290"/>
      <c r="H41" s="290"/>
      <c r="I41" s="290"/>
      <c r="J41" s="290"/>
      <c r="K41" s="291"/>
      <c r="L41" s="183"/>
    </row>
    <row r="42" spans="1:12" ht="8.25" customHeight="1">
      <c r="A42" s="178"/>
      <c r="C42" s="178"/>
      <c r="D42" s="197"/>
      <c r="E42" s="197"/>
      <c r="F42" s="198"/>
      <c r="G42" s="198"/>
      <c r="H42" s="198"/>
      <c r="I42" s="198"/>
      <c r="J42" s="198"/>
      <c r="K42" s="198"/>
      <c r="L42" s="183"/>
    </row>
    <row r="43" spans="1:12" ht="12.75" customHeight="1">
      <c r="A43" s="178">
        <v>9</v>
      </c>
      <c r="B43" s="177" t="s">
        <v>18</v>
      </c>
      <c r="C43" s="178" t="s">
        <v>0</v>
      </c>
      <c r="D43" s="294" t="s">
        <v>351</v>
      </c>
      <c r="E43" s="294"/>
      <c r="F43" s="294"/>
      <c r="G43" s="294"/>
      <c r="H43" s="294"/>
      <c r="I43" s="294"/>
      <c r="J43" s="294"/>
      <c r="K43" s="294"/>
      <c r="L43" s="294"/>
    </row>
    <row r="44" spans="1:12" ht="72" customHeight="1">
      <c r="A44" s="178"/>
      <c r="C44" s="178"/>
      <c r="D44" s="294"/>
      <c r="E44" s="294"/>
      <c r="F44" s="294"/>
      <c r="G44" s="294"/>
      <c r="H44" s="294"/>
      <c r="I44" s="294"/>
      <c r="J44" s="294"/>
      <c r="K44" s="294"/>
      <c r="L44" s="294"/>
    </row>
    <row r="45" spans="1:12" ht="5.25" customHeight="1">
      <c r="A45" s="178"/>
      <c r="C45" s="178"/>
      <c r="D45" s="180"/>
      <c r="E45" s="180"/>
      <c r="F45" s="180"/>
      <c r="G45" s="180"/>
      <c r="H45" s="180"/>
      <c r="I45" s="180"/>
      <c r="J45" s="180"/>
      <c r="K45" s="180"/>
      <c r="L45" s="180"/>
    </row>
    <row r="46" spans="1:12" ht="15" customHeight="1">
      <c r="A46" s="178"/>
      <c r="C46" s="178" t="s">
        <v>80</v>
      </c>
      <c r="D46" s="294" t="s">
        <v>81</v>
      </c>
      <c r="E46" s="294"/>
      <c r="F46" s="294"/>
      <c r="G46" s="294"/>
      <c r="H46" s="294"/>
      <c r="I46" s="294"/>
      <c r="J46" s="294"/>
      <c r="K46" s="294"/>
      <c r="L46" s="294"/>
    </row>
    <row r="47" spans="1:12" ht="15" customHeight="1">
      <c r="A47" s="178"/>
      <c r="C47" s="178"/>
      <c r="D47" s="294" t="s">
        <v>104</v>
      </c>
      <c r="E47" s="294"/>
      <c r="F47" s="294"/>
      <c r="G47" s="294"/>
      <c r="H47" s="294"/>
      <c r="I47" s="294"/>
      <c r="J47" s="294"/>
      <c r="K47" s="294"/>
      <c r="L47" s="294"/>
    </row>
    <row r="48" spans="1:12" ht="5.25" customHeight="1">
      <c r="A48" s="178"/>
      <c r="C48" s="178"/>
      <c r="D48" s="199"/>
      <c r="E48" s="199"/>
      <c r="F48" s="199"/>
      <c r="G48" s="199"/>
      <c r="H48" s="199"/>
      <c r="I48" s="199"/>
      <c r="J48" s="199"/>
      <c r="K48" s="199"/>
      <c r="L48" s="199"/>
    </row>
    <row r="49" spans="1:12" ht="44.25" customHeight="1">
      <c r="A49" s="178"/>
      <c r="C49" s="181" t="s">
        <v>24</v>
      </c>
      <c r="D49" s="292" t="s">
        <v>328</v>
      </c>
      <c r="E49" s="292"/>
      <c r="F49" s="292"/>
      <c r="G49" s="292"/>
      <c r="H49" s="292"/>
      <c r="I49" s="292"/>
      <c r="J49" s="292"/>
      <c r="K49" s="292"/>
      <c r="L49" s="292"/>
    </row>
    <row r="50" spans="1:12" ht="5.25" customHeight="1">
      <c r="A50" s="178"/>
      <c r="C50" s="178"/>
      <c r="D50" s="180"/>
      <c r="E50" s="180"/>
      <c r="F50" s="180"/>
      <c r="G50" s="180"/>
      <c r="H50" s="180"/>
      <c r="I50" s="180"/>
      <c r="J50" s="180"/>
      <c r="K50" s="180"/>
      <c r="L50" s="180"/>
    </row>
    <row r="51" spans="1:12" ht="49.5" customHeight="1">
      <c r="A51" s="178"/>
      <c r="C51" s="181" t="s">
        <v>103</v>
      </c>
      <c r="D51" s="294" t="s">
        <v>349</v>
      </c>
      <c r="E51" s="294"/>
      <c r="F51" s="294"/>
      <c r="G51" s="294"/>
      <c r="H51" s="294"/>
      <c r="I51" s="294"/>
      <c r="J51" s="294"/>
      <c r="K51" s="294"/>
      <c r="L51" s="294"/>
    </row>
    <row r="52" spans="1:12" ht="3.75" customHeight="1">
      <c r="A52" s="178"/>
      <c r="C52" s="178"/>
      <c r="D52" s="182"/>
      <c r="E52" s="182"/>
      <c r="F52" s="182"/>
      <c r="G52" s="182"/>
      <c r="H52" s="182"/>
      <c r="I52" s="182"/>
      <c r="J52" s="182"/>
      <c r="K52" s="182"/>
      <c r="L52" s="182"/>
    </row>
    <row r="53" spans="1:12" ht="12.75">
      <c r="A53" s="178"/>
      <c r="C53" s="178" t="s">
        <v>5</v>
      </c>
      <c r="D53" s="304" t="s">
        <v>28</v>
      </c>
      <c r="E53" s="304"/>
      <c r="F53" s="304"/>
      <c r="G53" s="304"/>
      <c r="H53" s="304"/>
      <c r="I53" s="304"/>
      <c r="J53" s="304"/>
      <c r="K53" s="304"/>
      <c r="L53" s="304"/>
    </row>
    <row r="54" spans="1:12" ht="11.25" customHeight="1">
      <c r="A54" s="178"/>
      <c r="C54" s="178"/>
      <c r="D54" s="315" t="s">
        <v>116</v>
      </c>
      <c r="E54" s="315"/>
      <c r="F54" s="315"/>
      <c r="G54" s="315"/>
      <c r="H54" s="315"/>
      <c r="I54" s="315"/>
      <c r="J54" s="315"/>
      <c r="K54" s="315"/>
      <c r="L54" s="315"/>
    </row>
    <row r="55" spans="1:3" ht="4.5" customHeight="1">
      <c r="A55" s="178"/>
      <c r="C55" s="178"/>
    </row>
    <row r="56" spans="1:11" ht="13.5" customHeight="1">
      <c r="A56" s="178"/>
      <c r="B56" s="200" t="s">
        <v>311</v>
      </c>
      <c r="C56" s="297" t="s">
        <v>310</v>
      </c>
      <c r="D56" s="297"/>
      <c r="E56" s="297"/>
      <c r="F56" s="297"/>
      <c r="G56" s="297"/>
      <c r="H56" s="297"/>
      <c r="I56" s="297" t="s">
        <v>329</v>
      </c>
      <c r="J56" s="297"/>
      <c r="K56" s="297"/>
    </row>
    <row r="57" spans="1:12" ht="13.5" customHeight="1">
      <c r="A57" s="178"/>
      <c r="C57" s="297" t="s">
        <v>330</v>
      </c>
      <c r="D57" s="297"/>
      <c r="E57" s="297" t="s">
        <v>331</v>
      </c>
      <c r="F57" s="297"/>
      <c r="G57" s="282" t="s">
        <v>338</v>
      </c>
      <c r="H57" s="282"/>
      <c r="I57" s="282"/>
      <c r="J57" s="282"/>
      <c r="K57" s="282"/>
      <c r="L57" s="282"/>
    </row>
    <row r="58" spans="1:12" ht="13.5" customHeight="1">
      <c r="A58" s="178"/>
      <c r="C58" s="178"/>
      <c r="D58" s="178"/>
      <c r="E58" s="178"/>
      <c r="F58" s="178"/>
      <c r="G58" s="282" t="s">
        <v>336</v>
      </c>
      <c r="H58" s="282"/>
      <c r="I58" s="282"/>
      <c r="J58" s="282"/>
      <c r="K58" s="282"/>
      <c r="L58" s="282"/>
    </row>
    <row r="59" spans="1:12" ht="13.5" customHeight="1">
      <c r="A59" s="178"/>
      <c r="C59" s="178"/>
      <c r="D59" s="178"/>
      <c r="E59" s="178"/>
      <c r="F59" s="178"/>
      <c r="G59" s="282" t="s">
        <v>339</v>
      </c>
      <c r="H59" s="282"/>
      <c r="I59" s="282"/>
      <c r="J59" s="282"/>
      <c r="K59" s="282"/>
      <c r="L59" s="282"/>
    </row>
    <row r="60" spans="1:12" ht="13.5" customHeight="1">
      <c r="A60" s="178"/>
      <c r="C60" s="297" t="s">
        <v>332</v>
      </c>
      <c r="D60" s="297"/>
      <c r="E60" s="297" t="s">
        <v>333</v>
      </c>
      <c r="F60" s="297"/>
      <c r="G60" s="282" t="s">
        <v>337</v>
      </c>
      <c r="H60" s="282"/>
      <c r="I60" s="282"/>
      <c r="J60" s="282"/>
      <c r="K60" s="282"/>
      <c r="L60" s="282"/>
    </row>
    <row r="61" spans="1:12" ht="13.5" customHeight="1">
      <c r="A61" s="178"/>
      <c r="C61" s="297" t="s">
        <v>334</v>
      </c>
      <c r="D61" s="297"/>
      <c r="E61" s="297"/>
      <c r="F61" s="297"/>
      <c r="G61" s="282" t="s">
        <v>335</v>
      </c>
      <c r="H61" s="282"/>
      <c r="I61" s="282"/>
      <c r="J61" s="282"/>
      <c r="K61" s="282"/>
      <c r="L61" s="282"/>
    </row>
    <row r="62" spans="1:3" ht="6" customHeight="1">
      <c r="A62" s="178"/>
      <c r="C62" s="178"/>
    </row>
    <row r="63" spans="1:4" ht="15" customHeight="1">
      <c r="A63" s="178">
        <v>10</v>
      </c>
      <c r="B63" s="177" t="s">
        <v>3</v>
      </c>
      <c r="C63" s="178" t="s">
        <v>0</v>
      </c>
      <c r="D63" s="177" t="s">
        <v>340</v>
      </c>
    </row>
    <row r="64" spans="1:3" ht="3.75" customHeight="1">
      <c r="A64" s="178"/>
      <c r="C64" s="178"/>
    </row>
    <row r="65" spans="1:12" ht="15" customHeight="1">
      <c r="A65" s="178"/>
      <c r="C65" s="178" t="s">
        <v>1</v>
      </c>
      <c r="D65" s="298" t="s">
        <v>109</v>
      </c>
      <c r="E65" s="298"/>
      <c r="F65" s="298"/>
      <c r="G65" s="298"/>
      <c r="H65" s="298"/>
      <c r="I65" s="298"/>
      <c r="J65" s="298"/>
      <c r="K65" s="298"/>
      <c r="L65" s="298"/>
    </row>
    <row r="66" spans="1:12" ht="40.5" customHeight="1">
      <c r="A66" s="178"/>
      <c r="C66" s="178"/>
      <c r="D66" s="298"/>
      <c r="E66" s="298"/>
      <c r="F66" s="298"/>
      <c r="G66" s="298"/>
      <c r="H66" s="298"/>
      <c r="I66" s="298"/>
      <c r="J66" s="298"/>
      <c r="K66" s="298"/>
      <c r="L66" s="298"/>
    </row>
    <row r="67" ht="3" customHeight="1"/>
    <row r="68" spans="3:12" ht="15" customHeight="1">
      <c r="C68" s="175" t="s">
        <v>36</v>
      </c>
      <c r="D68" s="299" t="s">
        <v>105</v>
      </c>
      <c r="E68" s="299"/>
      <c r="F68" s="299"/>
      <c r="G68" s="299"/>
      <c r="H68" s="299"/>
      <c r="I68" s="299"/>
      <c r="J68" s="299"/>
      <c r="K68" s="299"/>
      <c r="L68" s="299"/>
    </row>
    <row r="69" ht="6.75" customHeight="1">
      <c r="C69" s="175"/>
    </row>
    <row r="70" spans="1:12" ht="15" customHeight="1">
      <c r="A70" s="178"/>
      <c r="C70" s="175" t="s">
        <v>4</v>
      </c>
      <c r="D70" s="294" t="s">
        <v>95</v>
      </c>
      <c r="E70" s="294"/>
      <c r="F70" s="294"/>
      <c r="G70" s="294"/>
      <c r="H70" s="294"/>
      <c r="I70" s="294"/>
      <c r="J70" s="294"/>
      <c r="K70" s="294"/>
      <c r="L70" s="294"/>
    </row>
    <row r="71" spans="1:12" ht="57.75" customHeight="1">
      <c r="A71" s="178"/>
      <c r="C71" s="175"/>
      <c r="D71" s="294"/>
      <c r="E71" s="294"/>
      <c r="F71" s="294"/>
      <c r="G71" s="294"/>
      <c r="H71" s="294"/>
      <c r="I71" s="294"/>
      <c r="J71" s="294"/>
      <c r="K71" s="294"/>
      <c r="L71" s="294"/>
    </row>
    <row r="72" spans="1:12" ht="3" customHeight="1">
      <c r="A72" s="178"/>
      <c r="C72" s="175"/>
      <c r="D72" s="182"/>
      <c r="E72" s="182"/>
      <c r="F72" s="182"/>
      <c r="G72" s="182"/>
      <c r="H72" s="182"/>
      <c r="I72" s="182"/>
      <c r="J72" s="182"/>
      <c r="K72" s="182"/>
      <c r="L72" s="182"/>
    </row>
    <row r="73" spans="1:12" ht="15" customHeight="1">
      <c r="A73" s="178"/>
      <c r="C73" s="175" t="s">
        <v>5</v>
      </c>
      <c r="D73" s="294" t="s">
        <v>30</v>
      </c>
      <c r="E73" s="294"/>
      <c r="F73" s="294"/>
      <c r="G73" s="294"/>
      <c r="H73" s="294"/>
      <c r="I73" s="294"/>
      <c r="J73" s="294"/>
      <c r="K73" s="294"/>
      <c r="L73" s="294"/>
    </row>
    <row r="74" spans="1:12" ht="15" customHeight="1">
      <c r="A74" s="178"/>
      <c r="C74" s="175"/>
      <c r="D74" s="294" t="s">
        <v>29</v>
      </c>
      <c r="E74" s="294"/>
      <c r="F74" s="294"/>
      <c r="G74" s="294"/>
      <c r="H74" s="294"/>
      <c r="I74" s="294"/>
      <c r="J74" s="294"/>
      <c r="K74" s="294"/>
      <c r="L74" s="294"/>
    </row>
    <row r="75" spans="1:12" ht="6" customHeight="1">
      <c r="A75" s="178"/>
      <c r="C75" s="175"/>
      <c r="D75" s="180"/>
      <c r="E75" s="180"/>
      <c r="F75" s="180"/>
      <c r="G75" s="180"/>
      <c r="H75" s="180"/>
      <c r="I75" s="180"/>
      <c r="J75" s="180"/>
      <c r="K75" s="180"/>
      <c r="L75" s="180"/>
    </row>
    <row r="76" spans="1:12" ht="15" customHeight="1">
      <c r="A76" s="178"/>
      <c r="C76" s="175" t="s">
        <v>6</v>
      </c>
      <c r="D76" s="294" t="s">
        <v>21</v>
      </c>
      <c r="E76" s="294"/>
      <c r="F76" s="294"/>
      <c r="G76" s="294"/>
      <c r="H76" s="294"/>
      <c r="I76" s="294"/>
      <c r="J76" s="294"/>
      <c r="K76" s="294"/>
      <c r="L76" s="294"/>
    </row>
    <row r="77" spans="1:12" ht="25.5" customHeight="1">
      <c r="A77" s="178"/>
      <c r="C77" s="175"/>
      <c r="D77" s="294" t="s">
        <v>33</v>
      </c>
      <c r="E77" s="294"/>
      <c r="F77" s="294"/>
      <c r="G77" s="294"/>
      <c r="H77" s="294"/>
      <c r="I77" s="294"/>
      <c r="J77" s="294"/>
      <c r="K77" s="294"/>
      <c r="L77" s="294"/>
    </row>
    <row r="78" spans="1:12" ht="4.5" customHeight="1">
      <c r="A78" s="178"/>
      <c r="C78" s="175"/>
      <c r="D78" s="180"/>
      <c r="E78" s="180"/>
      <c r="F78" s="180"/>
      <c r="G78" s="180"/>
      <c r="H78" s="180"/>
      <c r="I78" s="180"/>
      <c r="J78" s="180"/>
      <c r="K78" s="180"/>
      <c r="L78" s="180"/>
    </row>
    <row r="79" spans="1:12" ht="15" customHeight="1">
      <c r="A79" s="178"/>
      <c r="C79" s="175" t="s">
        <v>37</v>
      </c>
      <c r="D79" s="292" t="s">
        <v>32</v>
      </c>
      <c r="E79" s="292"/>
      <c r="F79" s="292"/>
      <c r="G79" s="292"/>
      <c r="H79" s="292"/>
      <c r="I79" s="292"/>
      <c r="J79" s="292"/>
      <c r="K79" s="292"/>
      <c r="L79" s="292"/>
    </row>
    <row r="80" spans="1:12" ht="15" customHeight="1">
      <c r="A80" s="178"/>
      <c r="C80" s="175"/>
      <c r="D80" s="292" t="s">
        <v>94</v>
      </c>
      <c r="E80" s="292"/>
      <c r="F80" s="292"/>
      <c r="G80" s="292"/>
      <c r="H80" s="292"/>
      <c r="I80" s="292"/>
      <c r="J80" s="292"/>
      <c r="K80" s="292"/>
      <c r="L80" s="292"/>
    </row>
    <row r="81" spans="1:3" ht="6" customHeight="1">
      <c r="A81" s="178"/>
      <c r="C81" s="175"/>
    </row>
    <row r="82" spans="1:12" ht="15" customHeight="1">
      <c r="A82" s="178"/>
      <c r="C82" s="175" t="s">
        <v>7</v>
      </c>
      <c r="D82" s="294" t="s">
        <v>87</v>
      </c>
      <c r="E82" s="294"/>
      <c r="F82" s="294"/>
      <c r="G82" s="294"/>
      <c r="H82" s="294"/>
      <c r="I82" s="294"/>
      <c r="J82" s="294"/>
      <c r="K82" s="294"/>
      <c r="L82" s="294"/>
    </row>
    <row r="83" ht="6" customHeight="1">
      <c r="C83" s="175"/>
    </row>
    <row r="84" spans="3:12" ht="15" customHeight="1">
      <c r="C84" s="175" t="s">
        <v>38</v>
      </c>
      <c r="D84" s="296" t="s">
        <v>31</v>
      </c>
      <c r="E84" s="296"/>
      <c r="F84" s="296"/>
      <c r="G84" s="296"/>
      <c r="H84" s="296"/>
      <c r="I84" s="296"/>
      <c r="J84" s="296"/>
      <c r="K84" s="296"/>
      <c r="L84" s="296"/>
    </row>
    <row r="85" spans="3:12" ht="15" customHeight="1">
      <c r="C85" s="175"/>
      <c r="D85" s="296" t="s">
        <v>92</v>
      </c>
      <c r="E85" s="296"/>
      <c r="F85" s="296"/>
      <c r="G85" s="296"/>
      <c r="H85" s="296"/>
      <c r="I85" s="296"/>
      <c r="J85" s="296"/>
      <c r="K85" s="296"/>
      <c r="L85" s="296"/>
    </row>
    <row r="86" ht="3.75" customHeight="1">
      <c r="C86" s="175"/>
    </row>
    <row r="87" spans="3:12" ht="15" customHeight="1">
      <c r="C87" s="175" t="s">
        <v>93</v>
      </c>
      <c r="D87" s="293" t="s">
        <v>34</v>
      </c>
      <c r="E87" s="293"/>
      <c r="F87" s="293"/>
      <c r="G87" s="293"/>
      <c r="H87" s="293"/>
      <c r="I87" s="293"/>
      <c r="J87" s="293"/>
      <c r="K87" s="293"/>
      <c r="L87" s="293"/>
    </row>
    <row r="88" ht="5.25" customHeight="1">
      <c r="C88" s="175"/>
    </row>
    <row r="89" spans="3:12" ht="15" customHeight="1">
      <c r="C89" s="175" t="s">
        <v>39</v>
      </c>
      <c r="D89" s="293" t="s">
        <v>35</v>
      </c>
      <c r="E89" s="293"/>
      <c r="F89" s="293"/>
      <c r="G89" s="293"/>
      <c r="H89" s="293"/>
      <c r="I89" s="293"/>
      <c r="J89" s="293"/>
      <c r="K89" s="293"/>
      <c r="L89" s="293"/>
    </row>
    <row r="90" ht="3.75" customHeight="1"/>
    <row r="91" spans="1:12" ht="15" customHeight="1">
      <c r="A91" s="177">
        <v>11</v>
      </c>
      <c r="B91" s="177" t="s">
        <v>40</v>
      </c>
      <c r="C91" s="175" t="s">
        <v>41</v>
      </c>
      <c r="D91" s="293" t="s">
        <v>42</v>
      </c>
      <c r="E91" s="293"/>
      <c r="F91" s="293"/>
      <c r="G91" s="293"/>
      <c r="H91" s="293"/>
      <c r="I91" s="293"/>
      <c r="J91" s="293"/>
      <c r="K91" s="293"/>
      <c r="L91" s="293"/>
    </row>
    <row r="92" spans="3:12" ht="15" customHeight="1">
      <c r="C92" s="175" t="s">
        <v>48</v>
      </c>
      <c r="D92" s="293" t="s">
        <v>88</v>
      </c>
      <c r="E92" s="293"/>
      <c r="F92" s="293"/>
      <c r="G92" s="293"/>
      <c r="H92" s="293"/>
      <c r="I92" s="293"/>
      <c r="J92" s="293"/>
      <c r="K92" s="293"/>
      <c r="L92" s="293"/>
    </row>
    <row r="93" spans="3:12" ht="15" customHeight="1">
      <c r="C93" s="175" t="s">
        <v>48</v>
      </c>
      <c r="D93" s="293" t="s">
        <v>43</v>
      </c>
      <c r="E93" s="293"/>
      <c r="F93" s="293"/>
      <c r="G93" s="293"/>
      <c r="H93" s="293"/>
      <c r="I93" s="293"/>
      <c r="J93" s="293"/>
      <c r="K93" s="293"/>
      <c r="L93" s="293"/>
    </row>
    <row r="94" spans="3:12" ht="15" customHeight="1">
      <c r="C94" s="175"/>
      <c r="D94" s="293" t="s">
        <v>44</v>
      </c>
      <c r="E94" s="293"/>
      <c r="F94" s="293"/>
      <c r="G94" s="293"/>
      <c r="H94" s="293"/>
      <c r="I94" s="293"/>
      <c r="J94" s="293"/>
      <c r="K94" s="293"/>
      <c r="L94" s="293"/>
    </row>
    <row r="95" spans="3:12" ht="15" customHeight="1">
      <c r="C95" s="175" t="s">
        <v>48</v>
      </c>
      <c r="D95" s="293" t="s">
        <v>45</v>
      </c>
      <c r="E95" s="293"/>
      <c r="F95" s="293"/>
      <c r="G95" s="293"/>
      <c r="H95" s="293"/>
      <c r="I95" s="293"/>
      <c r="J95" s="293"/>
      <c r="K95" s="293"/>
      <c r="L95" s="293"/>
    </row>
    <row r="96" spans="3:12" ht="15" customHeight="1">
      <c r="C96" s="175" t="s">
        <v>48</v>
      </c>
      <c r="D96" s="293" t="s">
        <v>46</v>
      </c>
      <c r="E96" s="293"/>
      <c r="F96" s="293"/>
      <c r="G96" s="293"/>
      <c r="H96" s="293"/>
      <c r="I96" s="293"/>
      <c r="J96" s="293"/>
      <c r="K96" s="293"/>
      <c r="L96" s="293"/>
    </row>
    <row r="97" spans="3:12" ht="15" customHeight="1">
      <c r="C97" s="175"/>
      <c r="D97" s="293" t="s">
        <v>47</v>
      </c>
      <c r="E97" s="293"/>
      <c r="F97" s="293"/>
      <c r="G97" s="293"/>
      <c r="H97" s="293"/>
      <c r="I97" s="293"/>
      <c r="J97" s="293"/>
      <c r="K97" s="293"/>
      <c r="L97" s="293"/>
    </row>
    <row r="98" spans="3:12" ht="5.25" customHeight="1">
      <c r="C98" s="175"/>
      <c r="D98" s="179"/>
      <c r="E98" s="179"/>
      <c r="F98" s="179"/>
      <c r="G98" s="179"/>
      <c r="H98" s="179"/>
      <c r="I98" s="179"/>
      <c r="J98" s="179"/>
      <c r="K98" s="179"/>
      <c r="L98" s="179"/>
    </row>
    <row r="99" spans="3:12" ht="15" customHeight="1">
      <c r="C99" s="175" t="s">
        <v>49</v>
      </c>
      <c r="D99" s="293" t="s">
        <v>50</v>
      </c>
      <c r="E99" s="293"/>
      <c r="F99" s="293"/>
      <c r="G99" s="293"/>
      <c r="H99" s="293"/>
      <c r="I99" s="293"/>
      <c r="J99" s="293"/>
      <c r="K99" s="293"/>
      <c r="L99" s="293"/>
    </row>
    <row r="100" spans="3:12" ht="15" customHeight="1">
      <c r="C100" s="175" t="s">
        <v>48</v>
      </c>
      <c r="D100" s="293" t="s">
        <v>51</v>
      </c>
      <c r="E100" s="293"/>
      <c r="F100" s="293"/>
      <c r="G100" s="293"/>
      <c r="H100" s="293"/>
      <c r="I100" s="293"/>
      <c r="J100" s="293"/>
      <c r="K100" s="293"/>
      <c r="L100" s="293"/>
    </row>
    <row r="101" spans="3:12" ht="15" customHeight="1">
      <c r="C101" s="175" t="s">
        <v>48</v>
      </c>
      <c r="D101" s="293" t="s">
        <v>52</v>
      </c>
      <c r="E101" s="293"/>
      <c r="F101" s="293"/>
      <c r="G101" s="293"/>
      <c r="H101" s="293"/>
      <c r="I101" s="293"/>
      <c r="J101" s="293"/>
      <c r="K101" s="293"/>
      <c r="L101" s="293"/>
    </row>
    <row r="102" spans="3:12" ht="15" customHeight="1">
      <c r="C102" s="175" t="s">
        <v>48</v>
      </c>
      <c r="D102" s="293" t="s">
        <v>89</v>
      </c>
      <c r="E102" s="293"/>
      <c r="F102" s="293"/>
      <c r="G102" s="293"/>
      <c r="H102" s="293"/>
      <c r="I102" s="293"/>
      <c r="J102" s="293"/>
      <c r="K102" s="293"/>
      <c r="L102" s="293"/>
    </row>
    <row r="103" spans="3:12" ht="15" customHeight="1">
      <c r="C103" s="175" t="s">
        <v>48</v>
      </c>
      <c r="D103" s="293" t="s">
        <v>192</v>
      </c>
      <c r="E103" s="293"/>
      <c r="F103" s="293"/>
      <c r="G103" s="293"/>
      <c r="H103" s="293"/>
      <c r="I103" s="293"/>
      <c r="J103" s="293"/>
      <c r="K103" s="293"/>
      <c r="L103" s="293"/>
    </row>
    <row r="104" spans="3:12" ht="15" customHeight="1">
      <c r="C104" s="175" t="s">
        <v>48</v>
      </c>
      <c r="D104" s="293" t="s">
        <v>53</v>
      </c>
      <c r="E104" s="293"/>
      <c r="F104" s="293"/>
      <c r="G104" s="293"/>
      <c r="H104" s="293"/>
      <c r="I104" s="293"/>
      <c r="J104" s="293"/>
      <c r="K104" s="293"/>
      <c r="L104" s="293"/>
    </row>
    <row r="105" spans="3:12" ht="4.5" customHeight="1">
      <c r="C105" s="175"/>
      <c r="D105" s="293"/>
      <c r="E105" s="293"/>
      <c r="F105" s="293"/>
      <c r="G105" s="293"/>
      <c r="H105" s="293"/>
      <c r="I105" s="293"/>
      <c r="J105" s="293"/>
      <c r="K105" s="293"/>
      <c r="L105" s="293"/>
    </row>
    <row r="106" spans="3:12" ht="15" customHeight="1">
      <c r="C106" s="175" t="s">
        <v>54</v>
      </c>
      <c r="D106" s="293" t="s">
        <v>55</v>
      </c>
      <c r="E106" s="293"/>
      <c r="F106" s="293"/>
      <c r="G106" s="293"/>
      <c r="H106" s="293"/>
      <c r="I106" s="293"/>
      <c r="J106" s="293"/>
      <c r="K106" s="293"/>
      <c r="L106" s="293"/>
    </row>
    <row r="107" spans="3:12" ht="15" customHeight="1">
      <c r="C107" s="175" t="s">
        <v>48</v>
      </c>
      <c r="D107" s="293" t="s">
        <v>56</v>
      </c>
      <c r="E107" s="293"/>
      <c r="F107" s="293"/>
      <c r="G107" s="293"/>
      <c r="H107" s="293"/>
      <c r="I107" s="293"/>
      <c r="J107" s="293"/>
      <c r="K107" s="293"/>
      <c r="L107" s="293"/>
    </row>
    <row r="108" spans="3:12" ht="15" customHeight="1">
      <c r="C108" s="175" t="s">
        <v>48</v>
      </c>
      <c r="D108" s="293" t="s">
        <v>57</v>
      </c>
      <c r="E108" s="293"/>
      <c r="F108" s="293"/>
      <c r="G108" s="293"/>
      <c r="H108" s="293"/>
      <c r="I108" s="293"/>
      <c r="J108" s="293"/>
      <c r="K108" s="293"/>
      <c r="L108" s="293"/>
    </row>
    <row r="109" spans="3:12" ht="15" customHeight="1">
      <c r="C109" s="175" t="s">
        <v>48</v>
      </c>
      <c r="D109" s="293" t="s">
        <v>91</v>
      </c>
      <c r="E109" s="293"/>
      <c r="F109" s="293"/>
      <c r="G109" s="293"/>
      <c r="H109" s="293"/>
      <c r="I109" s="293"/>
      <c r="J109" s="293"/>
      <c r="K109" s="293"/>
      <c r="L109" s="293"/>
    </row>
    <row r="110" spans="3:12" ht="15" customHeight="1">
      <c r="C110" s="175" t="s">
        <v>48</v>
      </c>
      <c r="D110" s="293" t="s">
        <v>58</v>
      </c>
      <c r="E110" s="293"/>
      <c r="F110" s="293"/>
      <c r="G110" s="293"/>
      <c r="H110" s="293"/>
      <c r="I110" s="293"/>
      <c r="J110" s="293"/>
      <c r="K110" s="293"/>
      <c r="L110" s="293"/>
    </row>
    <row r="111" spans="3:12" ht="15" customHeight="1">
      <c r="C111" s="175"/>
      <c r="D111" s="293" t="s">
        <v>59</v>
      </c>
      <c r="E111" s="293"/>
      <c r="F111" s="293"/>
      <c r="G111" s="293"/>
      <c r="H111" s="293"/>
      <c r="I111" s="293"/>
      <c r="J111" s="293"/>
      <c r="K111" s="293"/>
      <c r="L111" s="293"/>
    </row>
    <row r="112" spans="3:12" ht="3" customHeight="1">
      <c r="C112" s="175"/>
      <c r="D112" s="293"/>
      <c r="E112" s="293"/>
      <c r="F112" s="293"/>
      <c r="G112" s="293"/>
      <c r="H112" s="293"/>
      <c r="I112" s="293"/>
      <c r="J112" s="293"/>
      <c r="K112" s="293"/>
      <c r="L112" s="293"/>
    </row>
    <row r="113" spans="3:12" ht="15" customHeight="1">
      <c r="C113" s="175" t="s">
        <v>60</v>
      </c>
      <c r="D113" s="293" t="s">
        <v>61</v>
      </c>
      <c r="E113" s="293"/>
      <c r="F113" s="293"/>
      <c r="G113" s="293"/>
      <c r="H113" s="293"/>
      <c r="I113" s="293"/>
      <c r="J113" s="293"/>
      <c r="K113" s="293"/>
      <c r="L113" s="293"/>
    </row>
    <row r="114" spans="3:12" ht="15" customHeight="1">
      <c r="C114" s="175" t="s">
        <v>48</v>
      </c>
      <c r="D114" s="293" t="s">
        <v>62</v>
      </c>
      <c r="E114" s="293"/>
      <c r="F114" s="293"/>
      <c r="G114" s="293"/>
      <c r="H114" s="293"/>
      <c r="I114" s="293"/>
      <c r="J114" s="293"/>
      <c r="K114" s="293"/>
      <c r="L114" s="293"/>
    </row>
    <row r="115" spans="3:12" ht="15" customHeight="1">
      <c r="C115" s="175" t="s">
        <v>48</v>
      </c>
      <c r="D115" s="293" t="s">
        <v>63</v>
      </c>
      <c r="E115" s="293"/>
      <c r="F115" s="293"/>
      <c r="G115" s="293"/>
      <c r="H115" s="293"/>
      <c r="I115" s="293"/>
      <c r="J115" s="293"/>
      <c r="K115" s="293"/>
      <c r="L115" s="293"/>
    </row>
    <row r="116" spans="3:12" ht="15" customHeight="1">
      <c r="C116" s="175"/>
      <c r="D116" s="293" t="s">
        <v>64</v>
      </c>
      <c r="E116" s="293"/>
      <c r="F116" s="293"/>
      <c r="G116" s="293"/>
      <c r="H116" s="293"/>
      <c r="I116" s="293"/>
      <c r="J116" s="293"/>
      <c r="K116" s="293"/>
      <c r="L116" s="293"/>
    </row>
    <row r="117" spans="3:12" ht="15" customHeight="1">
      <c r="C117" s="175"/>
      <c r="D117" s="293" t="s">
        <v>65</v>
      </c>
      <c r="E117" s="293"/>
      <c r="F117" s="293"/>
      <c r="G117" s="293"/>
      <c r="H117" s="293"/>
      <c r="I117" s="293"/>
      <c r="J117" s="293"/>
      <c r="K117" s="293"/>
      <c r="L117" s="293"/>
    </row>
    <row r="118" spans="3:12" ht="15" customHeight="1">
      <c r="C118" s="175"/>
      <c r="D118" s="293" t="s">
        <v>66</v>
      </c>
      <c r="E118" s="293"/>
      <c r="F118" s="293"/>
      <c r="G118" s="293"/>
      <c r="H118" s="293"/>
      <c r="I118" s="293"/>
      <c r="J118" s="293"/>
      <c r="K118" s="293"/>
      <c r="L118" s="293"/>
    </row>
    <row r="119" spans="3:12" ht="15" customHeight="1">
      <c r="C119" s="175"/>
      <c r="D119" s="295" t="s">
        <v>67</v>
      </c>
      <c r="E119" s="295"/>
      <c r="F119" s="295"/>
      <c r="G119" s="295"/>
      <c r="H119" s="295"/>
      <c r="I119" s="295"/>
      <c r="J119" s="295"/>
      <c r="K119" s="295"/>
      <c r="L119" s="295"/>
    </row>
    <row r="120" spans="3:12" ht="15" customHeight="1">
      <c r="C120" s="175" t="s">
        <v>48</v>
      </c>
      <c r="D120" s="293" t="s">
        <v>68</v>
      </c>
      <c r="E120" s="293"/>
      <c r="F120" s="293"/>
      <c r="G120" s="293"/>
      <c r="H120" s="293"/>
      <c r="I120" s="293"/>
      <c r="J120" s="293"/>
      <c r="K120" s="293"/>
      <c r="L120" s="293"/>
    </row>
    <row r="121" spans="3:12" ht="15" customHeight="1">
      <c r="C121" s="175" t="s">
        <v>48</v>
      </c>
      <c r="D121" s="293" t="s">
        <v>69</v>
      </c>
      <c r="E121" s="293"/>
      <c r="F121" s="293"/>
      <c r="G121" s="293"/>
      <c r="H121" s="293"/>
      <c r="I121" s="293"/>
      <c r="J121" s="293"/>
      <c r="K121" s="293"/>
      <c r="L121" s="293"/>
    </row>
    <row r="122" spans="3:12" ht="15" customHeight="1">
      <c r="C122" s="175"/>
      <c r="D122" s="179"/>
      <c r="E122" s="179"/>
      <c r="F122" s="179"/>
      <c r="G122" s="179"/>
      <c r="H122" s="179"/>
      <c r="I122" s="179"/>
      <c r="J122" s="179"/>
      <c r="K122" s="179"/>
      <c r="L122" s="179"/>
    </row>
    <row r="123" spans="3:12" ht="24" customHeight="1">
      <c r="C123" s="175"/>
      <c r="D123" s="293"/>
      <c r="E123" s="293"/>
      <c r="F123" s="293"/>
      <c r="G123" s="293"/>
      <c r="H123" s="293"/>
      <c r="I123" s="293"/>
      <c r="J123" s="293"/>
      <c r="K123" s="293"/>
      <c r="L123" s="293"/>
    </row>
    <row r="124" spans="3:12" ht="15" customHeight="1">
      <c r="C124" s="175" t="s">
        <v>73</v>
      </c>
      <c r="D124" s="293" t="s">
        <v>77</v>
      </c>
      <c r="E124" s="293"/>
      <c r="F124" s="293"/>
      <c r="G124" s="293"/>
      <c r="H124" s="293"/>
      <c r="I124" s="293"/>
      <c r="J124" s="293"/>
      <c r="K124" s="293"/>
      <c r="L124" s="293"/>
    </row>
    <row r="125" spans="3:12" ht="15" customHeight="1">
      <c r="C125" s="175" t="s">
        <v>48</v>
      </c>
      <c r="D125" s="293" t="s">
        <v>78</v>
      </c>
      <c r="E125" s="293"/>
      <c r="F125" s="293"/>
      <c r="G125" s="293"/>
      <c r="H125" s="293"/>
      <c r="I125" s="293"/>
      <c r="J125" s="293"/>
      <c r="K125" s="293"/>
      <c r="L125" s="293"/>
    </row>
    <row r="126" spans="3:12" ht="15" customHeight="1">
      <c r="C126" s="175"/>
      <c r="D126" s="293" t="s">
        <v>79</v>
      </c>
      <c r="E126" s="293"/>
      <c r="F126" s="293"/>
      <c r="G126" s="293"/>
      <c r="H126" s="293"/>
      <c r="I126" s="293"/>
      <c r="J126" s="293"/>
      <c r="K126" s="293"/>
      <c r="L126" s="293"/>
    </row>
    <row r="127" spans="3:12" ht="15" customHeight="1">
      <c r="C127" s="175"/>
      <c r="D127" s="293" t="s">
        <v>74</v>
      </c>
      <c r="E127" s="293"/>
      <c r="F127" s="293"/>
      <c r="G127" s="293"/>
      <c r="H127" s="293"/>
      <c r="I127" s="293"/>
      <c r="J127" s="293"/>
      <c r="K127" s="293"/>
      <c r="L127" s="293"/>
    </row>
    <row r="128" spans="3:12" ht="15" customHeight="1">
      <c r="C128" s="175"/>
      <c r="D128" s="293" t="s">
        <v>75</v>
      </c>
      <c r="E128" s="293"/>
      <c r="F128" s="293"/>
      <c r="G128" s="293"/>
      <c r="H128" s="293"/>
      <c r="I128" s="293"/>
      <c r="J128" s="293"/>
      <c r="K128" s="293"/>
      <c r="L128" s="293"/>
    </row>
    <row r="129" spans="3:12" ht="15" customHeight="1">
      <c r="C129" s="175"/>
      <c r="D129" s="293" t="s">
        <v>76</v>
      </c>
      <c r="E129" s="293"/>
      <c r="F129" s="293"/>
      <c r="G129" s="293"/>
      <c r="H129" s="293"/>
      <c r="I129" s="293"/>
      <c r="J129" s="293"/>
      <c r="K129" s="293"/>
      <c r="L129" s="293"/>
    </row>
    <row r="130" spans="3:12" ht="15" customHeight="1">
      <c r="C130" s="175" t="s">
        <v>48</v>
      </c>
      <c r="D130" s="293" t="s">
        <v>193</v>
      </c>
      <c r="E130" s="293"/>
      <c r="F130" s="293"/>
      <c r="G130" s="293"/>
      <c r="H130" s="293"/>
      <c r="I130" s="293"/>
      <c r="J130" s="293"/>
      <c r="K130" s="293"/>
      <c r="L130" s="293"/>
    </row>
    <row r="131" spans="3:12" ht="4.5" customHeight="1">
      <c r="C131" s="175"/>
      <c r="D131" s="179"/>
      <c r="E131" s="179"/>
      <c r="F131" s="179"/>
      <c r="G131" s="179"/>
      <c r="H131" s="179"/>
      <c r="I131" s="179"/>
      <c r="J131" s="179"/>
      <c r="K131" s="179"/>
      <c r="L131" s="179"/>
    </row>
    <row r="132" spans="3:12" ht="30.75" customHeight="1">
      <c r="C132" s="181" t="s">
        <v>6</v>
      </c>
      <c r="D132" s="292" t="s">
        <v>194</v>
      </c>
      <c r="E132" s="292"/>
      <c r="F132" s="292"/>
      <c r="G132" s="292"/>
      <c r="H132" s="292"/>
      <c r="I132" s="292"/>
      <c r="J132" s="292"/>
      <c r="K132" s="292"/>
      <c r="L132" s="292"/>
    </row>
    <row r="133" spans="3:12" ht="30.75" customHeight="1">
      <c r="C133" s="181"/>
      <c r="D133" s="201"/>
      <c r="E133" s="201"/>
      <c r="F133" s="201"/>
      <c r="G133" s="201"/>
      <c r="H133" s="201"/>
      <c r="I133" s="201"/>
      <c r="J133" s="201"/>
      <c r="K133" s="201"/>
      <c r="L133" s="201"/>
    </row>
    <row r="134" spans="1:12" ht="44.25" customHeight="1">
      <c r="A134" s="175">
        <v>12</v>
      </c>
      <c r="B134" s="176" t="s">
        <v>165</v>
      </c>
      <c r="C134" s="175"/>
      <c r="D134" s="176"/>
      <c r="F134" s="300" t="s">
        <v>341</v>
      </c>
      <c r="G134" s="301"/>
      <c r="H134" s="301"/>
      <c r="I134" s="301"/>
      <c r="J134" s="301"/>
      <c r="K134" s="301"/>
      <c r="L134" s="301"/>
    </row>
    <row r="135" spans="1:12" ht="6.75" customHeight="1">
      <c r="A135" s="178"/>
      <c r="B135" s="176"/>
      <c r="C135" s="178"/>
      <c r="D135" s="176"/>
      <c r="F135" s="305"/>
      <c r="G135" s="305"/>
      <c r="H135" s="305"/>
      <c r="I135" s="305"/>
      <c r="J135" s="305"/>
      <c r="K135" s="305"/>
      <c r="L135" s="305"/>
    </row>
    <row r="136" spans="1:12" ht="24" customHeight="1">
      <c r="A136" s="178">
        <v>13</v>
      </c>
      <c r="B136" s="177" t="s">
        <v>342</v>
      </c>
      <c r="D136" s="177" t="s">
        <v>166</v>
      </c>
      <c r="F136" s="302" t="s">
        <v>343</v>
      </c>
      <c r="G136" s="302"/>
      <c r="H136" s="302"/>
      <c r="I136" s="302"/>
      <c r="J136" s="302"/>
      <c r="K136" s="302"/>
      <c r="L136" s="302"/>
    </row>
    <row r="137" spans="1:12" ht="24" customHeight="1">
      <c r="A137" s="178"/>
      <c r="F137" s="302" t="s">
        <v>344</v>
      </c>
      <c r="G137" s="302"/>
      <c r="H137" s="302"/>
      <c r="I137" s="302"/>
      <c r="J137" s="302"/>
      <c r="K137" s="302"/>
      <c r="L137" s="302"/>
    </row>
    <row r="138" spans="4:11" ht="24" customHeight="1">
      <c r="D138" s="177" t="s">
        <v>167</v>
      </c>
      <c r="F138" s="303" t="s">
        <v>345</v>
      </c>
      <c r="G138" s="303"/>
      <c r="H138" s="303"/>
      <c r="I138" s="303"/>
      <c r="J138" s="303"/>
      <c r="K138" s="303"/>
    </row>
    <row r="139" spans="3:12" ht="15" customHeight="1">
      <c r="C139" s="175"/>
      <c r="D139" s="202"/>
      <c r="E139" s="202"/>
      <c r="F139" s="202"/>
      <c r="G139" s="202"/>
      <c r="H139" s="202"/>
      <c r="I139" s="202"/>
      <c r="J139" s="202"/>
      <c r="K139" s="202"/>
      <c r="L139" s="202"/>
    </row>
    <row r="140" spans="1:12" ht="15" customHeight="1">
      <c r="A140" s="177">
        <v>14</v>
      </c>
      <c r="B140" s="177" t="s">
        <v>72</v>
      </c>
      <c r="C140" s="175" t="s">
        <v>48</v>
      </c>
      <c r="D140" s="293" t="s">
        <v>106</v>
      </c>
      <c r="E140" s="293"/>
      <c r="F140" s="293"/>
      <c r="G140" s="293"/>
      <c r="H140" s="293"/>
      <c r="I140" s="293"/>
      <c r="J140" s="293"/>
      <c r="K140" s="293"/>
      <c r="L140" s="293"/>
    </row>
    <row r="141" spans="3:12" ht="15" customHeight="1">
      <c r="C141" s="175"/>
      <c r="D141" s="293" t="s">
        <v>70</v>
      </c>
      <c r="E141" s="293"/>
      <c r="F141" s="293"/>
      <c r="G141" s="293"/>
      <c r="H141" s="293"/>
      <c r="I141" s="293"/>
      <c r="J141" s="293"/>
      <c r="K141" s="293"/>
      <c r="L141" s="293"/>
    </row>
    <row r="142" spans="3:12" ht="15" customHeight="1">
      <c r="C142" s="175" t="s">
        <v>48</v>
      </c>
      <c r="D142" s="293" t="s">
        <v>107</v>
      </c>
      <c r="E142" s="293"/>
      <c r="F142" s="293"/>
      <c r="G142" s="293"/>
      <c r="H142" s="293"/>
      <c r="I142" s="293"/>
      <c r="J142" s="293"/>
      <c r="K142" s="293"/>
      <c r="L142" s="293"/>
    </row>
    <row r="143" spans="3:12" ht="15" customHeight="1">
      <c r="C143" s="175"/>
      <c r="D143" s="293" t="s">
        <v>71</v>
      </c>
      <c r="E143" s="293"/>
      <c r="F143" s="293"/>
      <c r="G143" s="293"/>
      <c r="H143" s="293"/>
      <c r="I143" s="293"/>
      <c r="J143" s="293"/>
      <c r="K143" s="293"/>
      <c r="L143" s="293"/>
    </row>
    <row r="144" spans="3:12" ht="5.25" customHeight="1">
      <c r="C144" s="175"/>
      <c r="D144" s="179"/>
      <c r="E144" s="179"/>
      <c r="F144" s="179"/>
      <c r="G144" s="179"/>
      <c r="H144" s="179"/>
      <c r="I144" s="179"/>
      <c r="J144" s="179"/>
      <c r="K144" s="179"/>
      <c r="L144" s="179"/>
    </row>
  </sheetData>
  <sheetProtection/>
  <mergeCells count="104">
    <mergeCell ref="D126:L126"/>
    <mergeCell ref="D102:L102"/>
    <mergeCell ref="D103:L103"/>
    <mergeCell ref="D106:L106"/>
    <mergeCell ref="D79:L79"/>
    <mergeCell ref="D93:L93"/>
    <mergeCell ref="D125:L125"/>
    <mergeCell ref="D121:L121"/>
    <mergeCell ref="D117:L117"/>
    <mergeCell ref="D115:L115"/>
    <mergeCell ref="D17:L18"/>
    <mergeCell ref="D20:L20"/>
    <mergeCell ref="D24:L24"/>
    <mergeCell ref="D47:L47"/>
    <mergeCell ref="D54:L54"/>
    <mergeCell ref="D32:L32"/>
    <mergeCell ref="A2:L3"/>
    <mergeCell ref="A4:L4"/>
    <mergeCell ref="D6:L6"/>
    <mergeCell ref="D8:L8"/>
    <mergeCell ref="D10:L10"/>
    <mergeCell ref="D46:L46"/>
    <mergeCell ref="D22:L22"/>
    <mergeCell ref="D26:L26"/>
    <mergeCell ref="D30:L30"/>
    <mergeCell ref="D15:L15"/>
    <mergeCell ref="D12:L12"/>
    <mergeCell ref="D105:L105"/>
    <mergeCell ref="D77:L77"/>
    <mergeCell ref="D28:L28"/>
    <mergeCell ref="D89:L89"/>
    <mergeCell ref="D99:L99"/>
    <mergeCell ref="D13:L13"/>
    <mergeCell ref="D74:L74"/>
    <mergeCell ref="F35:K35"/>
    <mergeCell ref="D73:L73"/>
    <mergeCell ref="D127:L127"/>
    <mergeCell ref="D118:L118"/>
    <mergeCell ref="D80:L80"/>
    <mergeCell ref="D124:L124"/>
    <mergeCell ref="D94:L94"/>
    <mergeCell ref="D95:L95"/>
    <mergeCell ref="D100:L100"/>
    <mergeCell ref="D114:L114"/>
    <mergeCell ref="D97:L97"/>
    <mergeCell ref="D116:L116"/>
    <mergeCell ref="D143:L143"/>
    <mergeCell ref="D128:L128"/>
    <mergeCell ref="D129:L129"/>
    <mergeCell ref="D130:L130"/>
    <mergeCell ref="D141:L141"/>
    <mergeCell ref="D132:L132"/>
    <mergeCell ref="D140:L140"/>
    <mergeCell ref="F135:L135"/>
    <mergeCell ref="D142:L142"/>
    <mergeCell ref="D123:L123"/>
    <mergeCell ref="F134:L134"/>
    <mergeCell ref="F137:L137"/>
    <mergeCell ref="F138:K138"/>
    <mergeCell ref="F136:L136"/>
    <mergeCell ref="D43:L44"/>
    <mergeCell ref="D51:L51"/>
    <mergeCell ref="D53:L53"/>
    <mergeCell ref="D87:L87"/>
    <mergeCell ref="C61:D61"/>
    <mergeCell ref="C56:H56"/>
    <mergeCell ref="I56:K56"/>
    <mergeCell ref="C60:D60"/>
    <mergeCell ref="D120:L120"/>
    <mergeCell ref="D111:L111"/>
    <mergeCell ref="D112:L112"/>
    <mergeCell ref="D65:L66"/>
    <mergeCell ref="D68:L68"/>
    <mergeCell ref="E57:F57"/>
    <mergeCell ref="E60:F60"/>
    <mergeCell ref="D119:L119"/>
    <mergeCell ref="D84:L84"/>
    <mergeCell ref="D104:L104"/>
    <mergeCell ref="D85:L85"/>
    <mergeCell ref="G61:L61"/>
    <mergeCell ref="D76:L76"/>
    <mergeCell ref="D113:L113"/>
    <mergeCell ref="D91:L91"/>
    <mergeCell ref="D107:L107"/>
    <mergeCell ref="D101:L101"/>
    <mergeCell ref="D108:L108"/>
    <mergeCell ref="D109:L109"/>
    <mergeCell ref="D110:L110"/>
    <mergeCell ref="D92:L92"/>
    <mergeCell ref="D96:L96"/>
    <mergeCell ref="G60:L60"/>
    <mergeCell ref="D70:L71"/>
    <mergeCell ref="E61:F61"/>
    <mergeCell ref="D82:L82"/>
    <mergeCell ref="G57:L57"/>
    <mergeCell ref="G58:L58"/>
    <mergeCell ref="G59:L59"/>
    <mergeCell ref="F34:K34"/>
    <mergeCell ref="F36:K36"/>
    <mergeCell ref="D38:J38"/>
    <mergeCell ref="F40:K40"/>
    <mergeCell ref="F41:K41"/>
    <mergeCell ref="D49:L49"/>
    <mergeCell ref="C57:D57"/>
  </mergeCells>
  <printOptions/>
  <pageMargins left="0.11811023622047245" right="0.11811023622047245" top="0.3937007874015748" bottom="0"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2:Y29"/>
  <sheetViews>
    <sheetView zoomScalePageLayoutView="0" workbookViewId="0" topLeftCell="A1">
      <selection activeCell="P28" sqref="P28"/>
    </sheetView>
  </sheetViews>
  <sheetFormatPr defaultColWidth="10.57421875" defaultRowHeight="15"/>
  <cols>
    <col min="1" max="1" width="2.28125" style="203" customWidth="1"/>
    <col min="2" max="2" width="12.57421875" style="203" customWidth="1"/>
    <col min="3" max="4" width="2.57421875" style="203" customWidth="1"/>
    <col min="5" max="5" width="12.57421875" style="203" customWidth="1"/>
    <col min="6" max="7" width="2.57421875" style="203" customWidth="1"/>
    <col min="8" max="8" width="12.57421875" style="203" customWidth="1"/>
    <col min="9" max="10" width="2.7109375" style="203" customWidth="1"/>
    <col min="11" max="11" width="12.57421875" style="203" customWidth="1"/>
    <col min="12" max="13" width="2.57421875" style="203" customWidth="1"/>
    <col min="14" max="14" width="12.57421875" style="203" customWidth="1"/>
    <col min="15" max="16" width="2.57421875" style="203" customWidth="1"/>
    <col min="17" max="17" width="12.57421875" style="203" customWidth="1"/>
    <col min="18" max="19" width="2.57421875" style="203" customWidth="1"/>
    <col min="20" max="20" width="12.57421875" style="203" customWidth="1"/>
    <col min="21" max="22" width="2.57421875" style="203" customWidth="1"/>
    <col min="23" max="23" width="12.57421875" style="203" customWidth="1"/>
    <col min="24" max="25" width="2.57421875" style="203" customWidth="1"/>
    <col min="26" max="26" width="0.9921875" style="203" customWidth="1"/>
    <col min="27" max="27" width="6.57421875" style="203" customWidth="1"/>
    <col min="28" max="28" width="10.57421875" style="203" customWidth="1"/>
    <col min="29" max="29" width="6.57421875" style="203" customWidth="1"/>
    <col min="30" max="30" width="1.421875" style="203" customWidth="1"/>
    <col min="31" max="31" width="7.8515625" style="203" customWidth="1"/>
    <col min="32" max="16384" width="10.57421875" style="203" customWidth="1"/>
  </cols>
  <sheetData>
    <row r="1" ht="6.75" customHeight="1"/>
    <row r="2" spans="2:23" ht="22.5">
      <c r="B2" s="322" t="s">
        <v>352</v>
      </c>
      <c r="C2" s="322"/>
      <c r="D2" s="322"/>
      <c r="E2" s="322"/>
      <c r="F2" s="322"/>
      <c r="G2" s="322"/>
      <c r="H2" s="322"/>
      <c r="I2" s="322"/>
      <c r="J2" s="322"/>
      <c r="K2" s="322"/>
      <c r="L2" s="322"/>
      <c r="M2" s="322"/>
      <c r="N2" s="322"/>
      <c r="O2" s="322"/>
      <c r="P2" s="322"/>
      <c r="Q2" s="322"/>
      <c r="R2" s="322"/>
      <c r="S2" s="322"/>
      <c r="T2" s="322"/>
      <c r="U2" s="322"/>
      <c r="V2" s="322"/>
      <c r="W2" s="322"/>
    </row>
    <row r="3" spans="2:25" ht="27.75" customHeight="1" thickBot="1">
      <c r="B3" s="318" t="s">
        <v>353</v>
      </c>
      <c r="C3" s="318"/>
      <c r="D3" s="318"/>
      <c r="E3" s="318"/>
      <c r="F3" s="318"/>
      <c r="G3" s="318"/>
      <c r="H3" s="318"/>
      <c r="I3" s="318"/>
      <c r="J3" s="318"/>
      <c r="K3" s="318"/>
      <c r="L3" s="318"/>
      <c r="M3" s="318"/>
      <c r="N3" s="318"/>
      <c r="O3" s="318"/>
      <c r="P3" s="318"/>
      <c r="Q3" s="318"/>
      <c r="R3" s="318"/>
      <c r="S3" s="318"/>
      <c r="T3" s="318"/>
      <c r="U3" s="318"/>
      <c r="V3" s="318"/>
      <c r="W3" s="318"/>
      <c r="X3" s="318"/>
      <c r="Y3" s="318"/>
    </row>
    <row r="4" spans="2:25" ht="27" customHeight="1" thickBot="1">
      <c r="B4" s="204" t="s">
        <v>258</v>
      </c>
      <c r="C4" s="205" t="s">
        <v>259</v>
      </c>
      <c r="D4" s="205" t="s">
        <v>260</v>
      </c>
      <c r="E4" s="204" t="s">
        <v>261</v>
      </c>
      <c r="F4" s="205" t="s">
        <v>259</v>
      </c>
      <c r="G4" s="205" t="s">
        <v>260</v>
      </c>
      <c r="H4" s="204" t="s">
        <v>262</v>
      </c>
      <c r="I4" s="205" t="s">
        <v>259</v>
      </c>
      <c r="J4" s="205" t="s">
        <v>260</v>
      </c>
      <c r="K4" s="204" t="s">
        <v>263</v>
      </c>
      <c r="L4" s="205" t="s">
        <v>259</v>
      </c>
      <c r="M4" s="205" t="s">
        <v>260</v>
      </c>
      <c r="N4" s="204" t="s">
        <v>264</v>
      </c>
      <c r="O4" s="205" t="s">
        <v>259</v>
      </c>
      <c r="P4" s="205" t="s">
        <v>260</v>
      </c>
      <c r="Q4" s="204" t="s">
        <v>265</v>
      </c>
      <c r="R4" s="205" t="s">
        <v>259</v>
      </c>
      <c r="S4" s="205" t="s">
        <v>260</v>
      </c>
      <c r="T4" s="204" t="s">
        <v>266</v>
      </c>
      <c r="U4" s="205" t="s">
        <v>259</v>
      </c>
      <c r="V4" s="205" t="s">
        <v>260</v>
      </c>
      <c r="W4" s="206" t="s">
        <v>267</v>
      </c>
      <c r="X4" s="205" t="s">
        <v>259</v>
      </c>
      <c r="Y4" s="205" t="s">
        <v>260</v>
      </c>
    </row>
    <row r="5" spans="1:25" ht="21" customHeight="1" thickBot="1" thickTop="1">
      <c r="A5" s="203">
        <v>1</v>
      </c>
      <c r="B5" s="228" t="s">
        <v>356</v>
      </c>
      <c r="C5" s="226">
        <v>24</v>
      </c>
      <c r="D5" s="226">
        <v>2</v>
      </c>
      <c r="E5" s="209" t="s">
        <v>363</v>
      </c>
      <c r="F5" s="204">
        <v>2</v>
      </c>
      <c r="G5" s="204">
        <v>10</v>
      </c>
      <c r="H5" s="209" t="s">
        <v>369</v>
      </c>
      <c r="I5" s="204">
        <v>8</v>
      </c>
      <c r="J5" s="204">
        <v>7</v>
      </c>
      <c r="K5" s="232" t="s">
        <v>377</v>
      </c>
      <c r="L5" s="226">
        <v>19</v>
      </c>
      <c r="M5" s="226">
        <v>2</v>
      </c>
      <c r="N5" s="209" t="s">
        <v>291</v>
      </c>
      <c r="O5" s="208">
        <v>6</v>
      </c>
      <c r="P5" s="208">
        <v>7</v>
      </c>
      <c r="Q5" s="232" t="s">
        <v>385</v>
      </c>
      <c r="R5" s="226">
        <v>21</v>
      </c>
      <c r="S5" s="226">
        <v>1</v>
      </c>
      <c r="T5" s="232" t="s">
        <v>389</v>
      </c>
      <c r="U5" s="226">
        <v>18</v>
      </c>
      <c r="V5" s="226">
        <v>4</v>
      </c>
      <c r="W5" s="233" t="s">
        <v>396</v>
      </c>
      <c r="X5" s="226">
        <v>22</v>
      </c>
      <c r="Y5" s="226">
        <v>1</v>
      </c>
    </row>
    <row r="6" spans="1:25" ht="21" customHeight="1" thickBot="1">
      <c r="A6" s="203">
        <v>2</v>
      </c>
      <c r="B6" s="227" t="s">
        <v>357</v>
      </c>
      <c r="C6" s="226">
        <v>14</v>
      </c>
      <c r="D6" s="226">
        <v>5</v>
      </c>
      <c r="E6" s="229" t="s">
        <v>303</v>
      </c>
      <c r="F6" s="226">
        <v>14</v>
      </c>
      <c r="G6" s="226">
        <v>5</v>
      </c>
      <c r="H6" s="211" t="s">
        <v>370</v>
      </c>
      <c r="I6" s="204">
        <v>6</v>
      </c>
      <c r="J6" s="204">
        <v>9</v>
      </c>
      <c r="K6" s="211" t="s">
        <v>286</v>
      </c>
      <c r="L6" s="204">
        <v>9</v>
      </c>
      <c r="M6" s="204">
        <v>6</v>
      </c>
      <c r="N6" s="229" t="s">
        <v>442</v>
      </c>
      <c r="O6" s="226">
        <v>21</v>
      </c>
      <c r="P6" s="226">
        <v>1</v>
      </c>
      <c r="Q6" s="229" t="s">
        <v>190</v>
      </c>
      <c r="R6" s="226">
        <v>13</v>
      </c>
      <c r="S6" s="226">
        <v>4</v>
      </c>
      <c r="T6" s="229" t="s">
        <v>176</v>
      </c>
      <c r="U6" s="226">
        <v>19</v>
      </c>
      <c r="V6" s="226">
        <v>2</v>
      </c>
      <c r="W6" s="234" t="s">
        <v>397</v>
      </c>
      <c r="X6" s="226">
        <v>14</v>
      </c>
      <c r="Y6" s="226">
        <v>3</v>
      </c>
    </row>
    <row r="7" spans="1:25" ht="21" customHeight="1" thickBot="1">
      <c r="A7" s="203">
        <v>3</v>
      </c>
      <c r="B7" s="227" t="s">
        <v>276</v>
      </c>
      <c r="C7" s="226">
        <v>14</v>
      </c>
      <c r="D7" s="226">
        <v>4</v>
      </c>
      <c r="E7" s="229" t="s">
        <v>175</v>
      </c>
      <c r="F7" s="226">
        <v>16</v>
      </c>
      <c r="G7" s="226">
        <v>4</v>
      </c>
      <c r="H7" s="229" t="s">
        <v>283</v>
      </c>
      <c r="I7" s="226">
        <v>20</v>
      </c>
      <c r="J7" s="226">
        <v>2</v>
      </c>
      <c r="K7" s="211" t="s">
        <v>378</v>
      </c>
      <c r="L7" s="204">
        <v>3</v>
      </c>
      <c r="M7" s="204">
        <v>8</v>
      </c>
      <c r="N7" s="229" t="s">
        <v>443</v>
      </c>
      <c r="O7" s="226">
        <v>15</v>
      </c>
      <c r="P7" s="226">
        <v>4</v>
      </c>
      <c r="Q7" s="229" t="s">
        <v>386</v>
      </c>
      <c r="R7" s="226">
        <v>13</v>
      </c>
      <c r="S7" s="226">
        <v>5</v>
      </c>
      <c r="T7" s="211" t="s">
        <v>270</v>
      </c>
      <c r="U7" s="204">
        <v>1</v>
      </c>
      <c r="V7" s="204">
        <v>9</v>
      </c>
      <c r="W7" s="212" t="s">
        <v>398</v>
      </c>
      <c r="X7" s="204">
        <v>9</v>
      </c>
      <c r="Y7" s="204">
        <v>6</v>
      </c>
    </row>
    <row r="8" spans="1:25" ht="21" customHeight="1" thickBot="1">
      <c r="A8" s="203">
        <v>4</v>
      </c>
      <c r="B8" s="227" t="s">
        <v>358</v>
      </c>
      <c r="C8" s="226">
        <v>27</v>
      </c>
      <c r="D8" s="226">
        <v>1</v>
      </c>
      <c r="E8" s="211" t="s">
        <v>364</v>
      </c>
      <c r="F8" s="204">
        <v>5</v>
      </c>
      <c r="G8" s="204">
        <v>8</v>
      </c>
      <c r="H8" s="229" t="s">
        <v>371</v>
      </c>
      <c r="I8" s="226">
        <v>25</v>
      </c>
      <c r="J8" s="226">
        <v>1</v>
      </c>
      <c r="K8" s="229" t="s">
        <v>379</v>
      </c>
      <c r="L8" s="226">
        <v>15</v>
      </c>
      <c r="M8" s="226">
        <v>4</v>
      </c>
      <c r="N8" s="229" t="s">
        <v>444</v>
      </c>
      <c r="O8" s="226">
        <v>19</v>
      </c>
      <c r="P8" s="226">
        <v>2</v>
      </c>
      <c r="Q8" s="211" t="s">
        <v>387</v>
      </c>
      <c r="R8" s="204">
        <v>6</v>
      </c>
      <c r="S8" s="204">
        <v>8</v>
      </c>
      <c r="T8" s="229" t="s">
        <v>390</v>
      </c>
      <c r="U8" s="226">
        <v>19</v>
      </c>
      <c r="V8" s="226">
        <v>1</v>
      </c>
      <c r="W8" s="234" t="s">
        <v>399</v>
      </c>
      <c r="X8" s="226">
        <v>11</v>
      </c>
      <c r="Y8" s="226">
        <v>5</v>
      </c>
    </row>
    <row r="9" spans="1:25" ht="21" customHeight="1" thickBot="1">
      <c r="A9" s="203">
        <v>5</v>
      </c>
      <c r="B9" s="210" t="s">
        <v>359</v>
      </c>
      <c r="C9" s="204">
        <v>10</v>
      </c>
      <c r="D9" s="204">
        <v>7</v>
      </c>
      <c r="E9" s="229" t="s">
        <v>365</v>
      </c>
      <c r="F9" s="226">
        <v>22</v>
      </c>
      <c r="G9" s="226">
        <v>3</v>
      </c>
      <c r="H9" s="229" t="s">
        <v>372</v>
      </c>
      <c r="I9" s="226">
        <v>18</v>
      </c>
      <c r="J9" s="226">
        <v>3</v>
      </c>
      <c r="K9" s="229" t="s">
        <v>380</v>
      </c>
      <c r="L9" s="226">
        <v>24</v>
      </c>
      <c r="M9" s="226">
        <v>1</v>
      </c>
      <c r="N9" s="229" t="s">
        <v>186</v>
      </c>
      <c r="O9" s="226">
        <v>17</v>
      </c>
      <c r="P9" s="226">
        <v>3</v>
      </c>
      <c r="Q9" s="211" t="s">
        <v>275</v>
      </c>
      <c r="R9" s="204">
        <v>3</v>
      </c>
      <c r="S9" s="204">
        <v>9</v>
      </c>
      <c r="T9" s="211" t="s">
        <v>391</v>
      </c>
      <c r="U9" s="204">
        <v>7</v>
      </c>
      <c r="V9" s="204">
        <v>7</v>
      </c>
      <c r="W9" s="234" t="s">
        <v>400</v>
      </c>
      <c r="X9" s="226">
        <v>18</v>
      </c>
      <c r="Y9" s="226">
        <v>2</v>
      </c>
    </row>
    <row r="10" spans="1:25" ht="21" customHeight="1" thickBot="1">
      <c r="A10" s="203">
        <v>6</v>
      </c>
      <c r="B10" s="213" t="s">
        <v>360</v>
      </c>
      <c r="C10" s="204">
        <v>4</v>
      </c>
      <c r="D10" s="204">
        <v>9</v>
      </c>
      <c r="E10" s="211" t="s">
        <v>272</v>
      </c>
      <c r="F10" s="204">
        <v>2</v>
      </c>
      <c r="G10" s="204">
        <v>9</v>
      </c>
      <c r="H10" s="229" t="s">
        <v>373</v>
      </c>
      <c r="I10" s="226">
        <v>17</v>
      </c>
      <c r="J10" s="226">
        <v>4</v>
      </c>
      <c r="K10" s="211" t="s">
        <v>381</v>
      </c>
      <c r="L10" s="204">
        <v>4</v>
      </c>
      <c r="M10" s="204">
        <v>7</v>
      </c>
      <c r="N10" s="211" t="s">
        <v>445</v>
      </c>
      <c r="O10" s="208">
        <v>10</v>
      </c>
      <c r="P10" s="208">
        <v>6</v>
      </c>
      <c r="Q10" s="211" t="s">
        <v>388</v>
      </c>
      <c r="R10" s="204">
        <v>9</v>
      </c>
      <c r="S10" s="204">
        <v>6</v>
      </c>
      <c r="T10" s="211" t="s">
        <v>392</v>
      </c>
      <c r="U10" s="204">
        <v>7</v>
      </c>
      <c r="V10" s="204">
        <v>6</v>
      </c>
      <c r="W10" s="212" t="s">
        <v>280</v>
      </c>
      <c r="X10" s="204">
        <v>8</v>
      </c>
      <c r="Y10" s="204">
        <v>7</v>
      </c>
    </row>
    <row r="11" spans="1:25" ht="21" customHeight="1" thickBot="1">
      <c r="A11" s="203">
        <v>7</v>
      </c>
      <c r="B11" s="227" t="s">
        <v>361</v>
      </c>
      <c r="C11" s="226">
        <v>15</v>
      </c>
      <c r="D11" s="226">
        <v>3</v>
      </c>
      <c r="E11" s="229" t="s">
        <v>366</v>
      </c>
      <c r="F11" s="226">
        <v>23</v>
      </c>
      <c r="G11" s="226">
        <v>2</v>
      </c>
      <c r="H11" s="211" t="s">
        <v>374</v>
      </c>
      <c r="I11" s="204">
        <v>8</v>
      </c>
      <c r="J11" s="204">
        <v>8</v>
      </c>
      <c r="K11" s="229" t="s">
        <v>382</v>
      </c>
      <c r="L11" s="226">
        <v>19</v>
      </c>
      <c r="M11" s="226">
        <v>3</v>
      </c>
      <c r="N11" s="211" t="s">
        <v>446</v>
      </c>
      <c r="O11" s="208">
        <v>1</v>
      </c>
      <c r="P11" s="208">
        <v>9</v>
      </c>
      <c r="Q11" s="229" t="s">
        <v>174</v>
      </c>
      <c r="R11" s="226">
        <v>17</v>
      </c>
      <c r="S11" s="226">
        <v>2</v>
      </c>
      <c r="T11" s="211" t="s">
        <v>393</v>
      </c>
      <c r="U11" s="204">
        <v>4</v>
      </c>
      <c r="V11" s="204">
        <v>8</v>
      </c>
      <c r="W11" s="212" t="s">
        <v>401</v>
      </c>
      <c r="X11" s="204">
        <v>4</v>
      </c>
      <c r="Y11" s="204">
        <v>8</v>
      </c>
    </row>
    <row r="12" spans="1:25" ht="21" customHeight="1" thickBot="1">
      <c r="A12" s="203">
        <v>8</v>
      </c>
      <c r="B12" s="210" t="s">
        <v>277</v>
      </c>
      <c r="C12" s="204">
        <v>8</v>
      </c>
      <c r="D12" s="204">
        <v>8</v>
      </c>
      <c r="E12" s="211" t="s">
        <v>367</v>
      </c>
      <c r="F12" s="204">
        <v>11</v>
      </c>
      <c r="G12" s="204">
        <v>6</v>
      </c>
      <c r="H12" s="211" t="s">
        <v>375</v>
      </c>
      <c r="I12" s="204">
        <v>4</v>
      </c>
      <c r="J12" s="204">
        <v>10</v>
      </c>
      <c r="K12" s="229" t="s">
        <v>383</v>
      </c>
      <c r="L12" s="226">
        <v>10</v>
      </c>
      <c r="M12" s="226">
        <v>5</v>
      </c>
      <c r="N12" s="229" t="s">
        <v>447</v>
      </c>
      <c r="O12" s="226">
        <v>10</v>
      </c>
      <c r="P12" s="226">
        <v>5</v>
      </c>
      <c r="Q12" s="211" t="s">
        <v>287</v>
      </c>
      <c r="R12" s="204">
        <v>7</v>
      </c>
      <c r="S12" s="204">
        <v>7</v>
      </c>
      <c r="T12" s="229" t="s">
        <v>394</v>
      </c>
      <c r="U12" s="226">
        <v>9</v>
      </c>
      <c r="V12" s="226">
        <v>5</v>
      </c>
      <c r="W12" s="212" t="s">
        <v>185</v>
      </c>
      <c r="X12" s="204">
        <v>3</v>
      </c>
      <c r="Y12" s="204">
        <v>9</v>
      </c>
    </row>
    <row r="13" spans="1:25" ht="21" customHeight="1" thickBot="1">
      <c r="A13" s="203">
        <v>9</v>
      </c>
      <c r="B13" s="210" t="s">
        <v>362</v>
      </c>
      <c r="C13" s="204">
        <v>1</v>
      </c>
      <c r="D13" s="204">
        <v>10</v>
      </c>
      <c r="E13" s="211" t="s">
        <v>368</v>
      </c>
      <c r="F13" s="204">
        <v>8</v>
      </c>
      <c r="G13" s="204">
        <v>7</v>
      </c>
      <c r="H13" s="211" t="s">
        <v>171</v>
      </c>
      <c r="I13" s="204">
        <v>9</v>
      </c>
      <c r="J13" s="204">
        <v>6</v>
      </c>
      <c r="K13" s="211" t="s">
        <v>384</v>
      </c>
      <c r="L13" s="204">
        <v>0</v>
      </c>
      <c r="M13" s="204">
        <v>9</v>
      </c>
      <c r="N13" s="211" t="s">
        <v>448</v>
      </c>
      <c r="O13" s="204">
        <v>2</v>
      </c>
      <c r="P13" s="204">
        <v>8</v>
      </c>
      <c r="Q13" s="229" t="s">
        <v>304</v>
      </c>
      <c r="R13" s="226">
        <v>16</v>
      </c>
      <c r="S13" s="226">
        <v>3</v>
      </c>
      <c r="T13" s="229" t="s">
        <v>395</v>
      </c>
      <c r="U13" s="226">
        <v>19</v>
      </c>
      <c r="V13" s="226">
        <v>3</v>
      </c>
      <c r="W13" s="234" t="s">
        <v>170</v>
      </c>
      <c r="X13" s="226">
        <v>12</v>
      </c>
      <c r="Y13" s="226">
        <v>4</v>
      </c>
    </row>
    <row r="14" spans="1:25" ht="21" customHeight="1" thickBot="1">
      <c r="A14" s="203">
        <v>10</v>
      </c>
      <c r="B14" s="214" t="s">
        <v>278</v>
      </c>
      <c r="C14" s="204">
        <v>12</v>
      </c>
      <c r="D14" s="204">
        <v>6</v>
      </c>
      <c r="E14" s="230" t="s">
        <v>274</v>
      </c>
      <c r="F14" s="226">
        <v>24</v>
      </c>
      <c r="G14" s="226">
        <v>1</v>
      </c>
      <c r="H14" s="231" t="s">
        <v>376</v>
      </c>
      <c r="I14" s="226">
        <v>11</v>
      </c>
      <c r="J14" s="226">
        <v>5</v>
      </c>
      <c r="K14" s="171"/>
      <c r="L14" s="171"/>
      <c r="M14" s="171"/>
      <c r="N14" s="171"/>
      <c r="O14" s="171"/>
      <c r="P14" s="171"/>
      <c r="Q14" s="171"/>
      <c r="R14" s="171"/>
      <c r="S14" s="171"/>
      <c r="T14" s="171"/>
      <c r="U14" s="171"/>
      <c r="V14" s="171"/>
      <c r="W14" s="172"/>
      <c r="X14" s="171"/>
      <c r="Y14" s="171"/>
    </row>
    <row r="15" spans="2:25" ht="10.5" customHeight="1" thickBot="1" thickTop="1">
      <c r="B15" s="207"/>
      <c r="C15" s="207"/>
      <c r="D15" s="207"/>
      <c r="E15" s="207"/>
      <c r="F15" s="207"/>
      <c r="G15" s="207"/>
      <c r="H15" s="207"/>
      <c r="I15" s="207"/>
      <c r="J15" s="207"/>
      <c r="K15" s="207"/>
      <c r="L15" s="207"/>
      <c r="M15" s="207"/>
      <c r="N15" s="207"/>
      <c r="O15" s="207"/>
      <c r="P15" s="207"/>
      <c r="Q15" s="207"/>
      <c r="R15" s="207"/>
      <c r="S15" s="207"/>
      <c r="T15" s="207"/>
      <c r="U15" s="207"/>
      <c r="V15" s="207"/>
      <c r="W15" s="207"/>
      <c r="X15" s="207"/>
      <c r="Y15" s="207"/>
    </row>
    <row r="16" spans="2:25" ht="27" customHeight="1" thickBot="1">
      <c r="B16" s="204" t="s">
        <v>292</v>
      </c>
      <c r="C16" s="205" t="s">
        <v>259</v>
      </c>
      <c r="D16" s="205" t="s">
        <v>260</v>
      </c>
      <c r="E16" s="204" t="s">
        <v>293</v>
      </c>
      <c r="F16" s="205" t="s">
        <v>259</v>
      </c>
      <c r="G16" s="205" t="s">
        <v>260</v>
      </c>
      <c r="H16" s="204" t="s">
        <v>294</v>
      </c>
      <c r="I16" s="205" t="s">
        <v>259</v>
      </c>
      <c r="J16" s="205" t="s">
        <v>260</v>
      </c>
      <c r="K16" s="204" t="s">
        <v>295</v>
      </c>
      <c r="L16" s="205" t="s">
        <v>259</v>
      </c>
      <c r="M16" s="205" t="s">
        <v>260</v>
      </c>
      <c r="N16" s="204" t="s">
        <v>296</v>
      </c>
      <c r="O16" s="205" t="s">
        <v>259</v>
      </c>
      <c r="P16" s="205" t="s">
        <v>260</v>
      </c>
      <c r="Q16" s="204" t="s">
        <v>297</v>
      </c>
      <c r="R16" s="205" t="s">
        <v>259</v>
      </c>
      <c r="S16" s="205" t="s">
        <v>260</v>
      </c>
      <c r="T16" s="204" t="s">
        <v>298</v>
      </c>
      <c r="U16" s="205" t="s">
        <v>259</v>
      </c>
      <c r="V16" s="205" t="s">
        <v>260</v>
      </c>
      <c r="W16" s="206" t="s">
        <v>299</v>
      </c>
      <c r="X16" s="205" t="s">
        <v>259</v>
      </c>
      <c r="Y16" s="205" t="s">
        <v>260</v>
      </c>
    </row>
    <row r="17" spans="1:25" ht="21" customHeight="1" thickBot="1" thickTop="1">
      <c r="A17" s="203">
        <v>1</v>
      </c>
      <c r="B17" s="228" t="s">
        <v>402</v>
      </c>
      <c r="C17" s="226">
        <v>10</v>
      </c>
      <c r="D17" s="226">
        <v>5</v>
      </c>
      <c r="E17" s="232" t="s">
        <v>409</v>
      </c>
      <c r="F17" s="226">
        <v>21</v>
      </c>
      <c r="G17" s="226">
        <v>2</v>
      </c>
      <c r="H17" s="236" t="s">
        <v>414</v>
      </c>
      <c r="I17" s="226">
        <v>13</v>
      </c>
      <c r="J17" s="208">
        <v>4</v>
      </c>
      <c r="K17" s="209" t="s">
        <v>415</v>
      </c>
      <c r="L17" s="204">
        <v>3</v>
      </c>
      <c r="M17" s="204">
        <v>9</v>
      </c>
      <c r="N17" s="209" t="s">
        <v>421</v>
      </c>
      <c r="O17" s="204">
        <v>12</v>
      </c>
      <c r="P17" s="204">
        <v>6</v>
      </c>
      <c r="Q17" s="209" t="s">
        <v>427</v>
      </c>
      <c r="R17" s="204">
        <v>6</v>
      </c>
      <c r="S17" s="204">
        <v>7</v>
      </c>
      <c r="T17" s="209" t="s">
        <v>431</v>
      </c>
      <c r="U17" s="204">
        <v>4</v>
      </c>
      <c r="V17" s="204">
        <v>8</v>
      </c>
      <c r="W17" s="215" t="s">
        <v>183</v>
      </c>
      <c r="X17" s="204">
        <v>4</v>
      </c>
      <c r="Y17" s="204">
        <v>8</v>
      </c>
    </row>
    <row r="18" spans="1:25" ht="21" customHeight="1" thickBot="1">
      <c r="A18" s="203">
        <v>2</v>
      </c>
      <c r="B18" s="227" t="s">
        <v>403</v>
      </c>
      <c r="C18" s="226">
        <v>22</v>
      </c>
      <c r="D18" s="226">
        <v>1</v>
      </c>
      <c r="E18" s="229" t="s">
        <v>410</v>
      </c>
      <c r="F18" s="226">
        <v>16</v>
      </c>
      <c r="G18" s="226">
        <v>4</v>
      </c>
      <c r="H18" s="211" t="s">
        <v>268</v>
      </c>
      <c r="I18" s="204">
        <v>10</v>
      </c>
      <c r="J18" s="204">
        <v>6</v>
      </c>
      <c r="K18" s="229" t="s">
        <v>420</v>
      </c>
      <c r="L18" s="226">
        <v>18</v>
      </c>
      <c r="M18" s="226">
        <v>3</v>
      </c>
      <c r="N18" s="229" t="s">
        <v>422</v>
      </c>
      <c r="O18" s="226">
        <v>15</v>
      </c>
      <c r="P18" s="226">
        <v>3</v>
      </c>
      <c r="Q18" s="229" t="s">
        <v>282</v>
      </c>
      <c r="R18" s="226">
        <v>21</v>
      </c>
      <c r="S18" s="226">
        <v>2</v>
      </c>
      <c r="T18" s="229" t="s">
        <v>173</v>
      </c>
      <c r="U18" s="226">
        <v>21</v>
      </c>
      <c r="V18" s="226">
        <v>2</v>
      </c>
      <c r="W18" s="234" t="s">
        <v>435</v>
      </c>
      <c r="X18" s="226">
        <v>22</v>
      </c>
      <c r="Y18" s="226">
        <v>1</v>
      </c>
    </row>
    <row r="19" spans="1:25" ht="21" customHeight="1" thickBot="1">
      <c r="A19" s="203">
        <v>3</v>
      </c>
      <c r="B19" s="227" t="s">
        <v>404</v>
      </c>
      <c r="C19" s="226">
        <v>13</v>
      </c>
      <c r="D19" s="226">
        <v>4</v>
      </c>
      <c r="E19" s="211" t="s">
        <v>411</v>
      </c>
      <c r="F19" s="204">
        <v>3</v>
      </c>
      <c r="G19" s="204">
        <v>8</v>
      </c>
      <c r="H19" s="211" t="s">
        <v>300</v>
      </c>
      <c r="I19" s="204">
        <v>3</v>
      </c>
      <c r="J19" s="204">
        <v>7</v>
      </c>
      <c r="K19" s="229" t="s">
        <v>306</v>
      </c>
      <c r="L19" s="226">
        <v>13</v>
      </c>
      <c r="M19" s="226">
        <v>5</v>
      </c>
      <c r="N19" s="229" t="s">
        <v>423</v>
      </c>
      <c r="O19" s="226">
        <v>19</v>
      </c>
      <c r="P19" s="226">
        <v>2</v>
      </c>
      <c r="Q19" s="211" t="s">
        <v>428</v>
      </c>
      <c r="R19" s="204">
        <v>6</v>
      </c>
      <c r="S19" s="204">
        <v>8</v>
      </c>
      <c r="T19" s="229" t="s">
        <v>432</v>
      </c>
      <c r="U19" s="226">
        <v>11</v>
      </c>
      <c r="V19" s="226">
        <v>5</v>
      </c>
      <c r="W19" s="234" t="s">
        <v>187</v>
      </c>
      <c r="X19" s="226">
        <v>18</v>
      </c>
      <c r="Y19" s="226">
        <v>3</v>
      </c>
    </row>
    <row r="20" spans="1:25" ht="21" customHeight="1" thickBot="1">
      <c r="A20" s="203">
        <v>4</v>
      </c>
      <c r="B20" s="210" t="s">
        <v>405</v>
      </c>
      <c r="C20" s="204">
        <v>8</v>
      </c>
      <c r="D20" s="204">
        <v>7</v>
      </c>
      <c r="E20" s="211" t="s">
        <v>281</v>
      </c>
      <c r="F20" s="204">
        <v>0</v>
      </c>
      <c r="G20" s="204">
        <v>9</v>
      </c>
      <c r="H20" s="229" t="s">
        <v>177</v>
      </c>
      <c r="I20" s="226">
        <v>18</v>
      </c>
      <c r="J20" s="226">
        <v>2</v>
      </c>
      <c r="K20" s="211" t="s">
        <v>418</v>
      </c>
      <c r="L20" s="204">
        <v>4</v>
      </c>
      <c r="M20" s="204">
        <v>7</v>
      </c>
      <c r="N20" s="211" t="s">
        <v>424</v>
      </c>
      <c r="O20" s="204">
        <v>3</v>
      </c>
      <c r="P20" s="204">
        <v>8</v>
      </c>
      <c r="Q20" s="229" t="s">
        <v>168</v>
      </c>
      <c r="R20" s="226">
        <v>24</v>
      </c>
      <c r="S20" s="226">
        <v>1</v>
      </c>
      <c r="T20" s="229" t="s">
        <v>271</v>
      </c>
      <c r="U20" s="226">
        <v>13</v>
      </c>
      <c r="V20" s="226">
        <v>4</v>
      </c>
      <c r="W20" s="234" t="s">
        <v>172</v>
      </c>
      <c r="X20" s="226">
        <v>22</v>
      </c>
      <c r="Y20" s="226">
        <v>2</v>
      </c>
    </row>
    <row r="21" spans="1:25" ht="21" customHeight="1" thickBot="1">
      <c r="A21" s="203">
        <v>5</v>
      </c>
      <c r="B21" s="210" t="s">
        <v>406</v>
      </c>
      <c r="C21" s="204">
        <v>5</v>
      </c>
      <c r="D21" s="204">
        <v>8</v>
      </c>
      <c r="E21" s="211" t="s">
        <v>412</v>
      </c>
      <c r="F21" s="204">
        <v>8</v>
      </c>
      <c r="G21" s="204">
        <v>6</v>
      </c>
      <c r="H21" s="229" t="s">
        <v>302</v>
      </c>
      <c r="I21" s="226">
        <v>21</v>
      </c>
      <c r="J21" s="226">
        <v>1</v>
      </c>
      <c r="K21" s="229" t="s">
        <v>417</v>
      </c>
      <c r="L21" s="226">
        <v>22</v>
      </c>
      <c r="M21" s="226">
        <v>1</v>
      </c>
      <c r="N21" s="229" t="s">
        <v>181</v>
      </c>
      <c r="O21" s="226">
        <v>15</v>
      </c>
      <c r="P21" s="226">
        <v>4</v>
      </c>
      <c r="Q21" s="211" t="s">
        <v>429</v>
      </c>
      <c r="R21" s="204">
        <v>3</v>
      </c>
      <c r="S21" s="204">
        <v>9</v>
      </c>
      <c r="T21" s="211" t="s">
        <v>169</v>
      </c>
      <c r="U21" s="204">
        <v>1</v>
      </c>
      <c r="V21" s="204">
        <v>9</v>
      </c>
      <c r="W21" s="234" t="s">
        <v>188</v>
      </c>
      <c r="X21" s="226">
        <v>9</v>
      </c>
      <c r="Y21" s="226">
        <v>5</v>
      </c>
    </row>
    <row r="22" spans="1:25" ht="21" customHeight="1" thickBot="1">
      <c r="A22" s="203">
        <v>6</v>
      </c>
      <c r="B22" s="210" t="s">
        <v>407</v>
      </c>
      <c r="C22" s="204">
        <v>9</v>
      </c>
      <c r="D22" s="204">
        <v>6</v>
      </c>
      <c r="E22" s="229" t="s">
        <v>413</v>
      </c>
      <c r="F22" s="226">
        <v>16</v>
      </c>
      <c r="G22" s="226">
        <v>3</v>
      </c>
      <c r="H22" s="229" t="s">
        <v>305</v>
      </c>
      <c r="I22" s="226">
        <v>14</v>
      </c>
      <c r="J22" s="208">
        <v>3</v>
      </c>
      <c r="K22" s="229" t="s">
        <v>416</v>
      </c>
      <c r="L22" s="226">
        <v>19</v>
      </c>
      <c r="M22" s="226">
        <v>2</v>
      </c>
      <c r="N22" s="211" t="s">
        <v>425</v>
      </c>
      <c r="O22" s="204">
        <v>1</v>
      </c>
      <c r="P22" s="204">
        <v>9</v>
      </c>
      <c r="Q22" s="229" t="s">
        <v>178</v>
      </c>
      <c r="R22" s="226">
        <v>11</v>
      </c>
      <c r="S22" s="226">
        <v>3</v>
      </c>
      <c r="T22" s="211" t="s">
        <v>273</v>
      </c>
      <c r="U22" s="204">
        <v>7</v>
      </c>
      <c r="V22" s="204">
        <v>6</v>
      </c>
      <c r="W22" s="234" t="s">
        <v>436</v>
      </c>
      <c r="X22" s="226">
        <v>13</v>
      </c>
      <c r="Y22" s="226">
        <v>4</v>
      </c>
    </row>
    <row r="23" spans="1:25" ht="21" customHeight="1" thickBot="1">
      <c r="A23" s="203">
        <v>7</v>
      </c>
      <c r="B23" s="227" t="s">
        <v>285</v>
      </c>
      <c r="C23" s="226">
        <v>19</v>
      </c>
      <c r="D23" s="226">
        <v>2</v>
      </c>
      <c r="E23" s="211" t="s">
        <v>189</v>
      </c>
      <c r="F23" s="204">
        <v>7</v>
      </c>
      <c r="G23" s="204">
        <v>7</v>
      </c>
      <c r="H23" s="211" t="s">
        <v>284</v>
      </c>
      <c r="I23" s="204">
        <v>3</v>
      </c>
      <c r="J23" s="204">
        <v>9</v>
      </c>
      <c r="K23" s="211" t="s">
        <v>419</v>
      </c>
      <c r="L23" s="204">
        <v>4</v>
      </c>
      <c r="M23" s="204">
        <v>8</v>
      </c>
      <c r="N23" s="211" t="s">
        <v>184</v>
      </c>
      <c r="O23" s="204">
        <v>6</v>
      </c>
      <c r="P23" s="204">
        <v>7</v>
      </c>
      <c r="Q23" s="229" t="s">
        <v>430</v>
      </c>
      <c r="R23" s="226">
        <v>11</v>
      </c>
      <c r="S23" s="226">
        <v>4</v>
      </c>
      <c r="T23" s="211" t="s">
        <v>433</v>
      </c>
      <c r="U23" s="204">
        <v>5</v>
      </c>
      <c r="V23" s="204">
        <v>7</v>
      </c>
      <c r="W23" s="212" t="s">
        <v>437</v>
      </c>
      <c r="X23" s="204">
        <v>7</v>
      </c>
      <c r="Y23" s="204">
        <v>7</v>
      </c>
    </row>
    <row r="24" spans="1:25" ht="21" customHeight="1" thickBot="1">
      <c r="A24" s="203">
        <v>8</v>
      </c>
      <c r="B24" s="210" t="s">
        <v>289</v>
      </c>
      <c r="C24" s="204">
        <v>1</v>
      </c>
      <c r="D24" s="204">
        <v>9</v>
      </c>
      <c r="E24" s="229" t="s">
        <v>279</v>
      </c>
      <c r="F24" s="226">
        <v>13</v>
      </c>
      <c r="G24" s="226">
        <v>5</v>
      </c>
      <c r="H24" s="211" t="s">
        <v>451</v>
      </c>
      <c r="I24" s="204">
        <v>11</v>
      </c>
      <c r="J24" s="204">
        <v>5</v>
      </c>
      <c r="K24" s="229" t="s">
        <v>453</v>
      </c>
      <c r="L24" s="226">
        <v>14</v>
      </c>
      <c r="M24" s="226">
        <v>4</v>
      </c>
      <c r="N24" s="229" t="s">
        <v>269</v>
      </c>
      <c r="O24" s="226">
        <v>21</v>
      </c>
      <c r="P24" s="226">
        <v>1</v>
      </c>
      <c r="Q24" s="211" t="s">
        <v>191</v>
      </c>
      <c r="R24" s="204">
        <v>6</v>
      </c>
      <c r="S24" s="204">
        <v>6</v>
      </c>
      <c r="T24" s="229" t="s">
        <v>301</v>
      </c>
      <c r="U24" s="226">
        <v>24</v>
      </c>
      <c r="V24" s="226">
        <v>1</v>
      </c>
      <c r="W24" s="212" t="s">
        <v>290</v>
      </c>
      <c r="X24" s="204">
        <v>8</v>
      </c>
      <c r="Y24" s="204">
        <v>6</v>
      </c>
    </row>
    <row r="25" spans="1:25" ht="21" customHeight="1" thickBot="1">
      <c r="A25" s="203">
        <v>9</v>
      </c>
      <c r="B25" s="227" t="s">
        <v>408</v>
      </c>
      <c r="C25" s="226">
        <v>13</v>
      </c>
      <c r="D25" s="226">
        <v>3</v>
      </c>
      <c r="E25" s="229" t="s">
        <v>182</v>
      </c>
      <c r="F25" s="226">
        <v>21</v>
      </c>
      <c r="G25" s="226">
        <v>1</v>
      </c>
      <c r="H25" s="211" t="s">
        <v>307</v>
      </c>
      <c r="I25" s="204">
        <v>1</v>
      </c>
      <c r="J25" s="204">
        <v>8</v>
      </c>
      <c r="K25" s="211" t="s">
        <v>179</v>
      </c>
      <c r="L25" s="204">
        <v>6</v>
      </c>
      <c r="M25" s="204">
        <v>6</v>
      </c>
      <c r="N25" s="229" t="s">
        <v>426</v>
      </c>
      <c r="O25" s="226">
        <v>14</v>
      </c>
      <c r="P25" s="226">
        <v>5</v>
      </c>
      <c r="Q25" s="229" t="s">
        <v>288</v>
      </c>
      <c r="R25" s="226">
        <v>11</v>
      </c>
      <c r="S25" s="226">
        <v>5</v>
      </c>
      <c r="T25" s="229" t="s">
        <v>434</v>
      </c>
      <c r="U25" s="226">
        <v>18</v>
      </c>
      <c r="V25" s="226">
        <v>3</v>
      </c>
      <c r="W25" s="212" t="s">
        <v>180</v>
      </c>
      <c r="X25" s="204">
        <v>1</v>
      </c>
      <c r="Y25" s="204">
        <v>9</v>
      </c>
    </row>
    <row r="26" spans="8:10" ht="18" customHeight="1">
      <c r="H26" s="320" t="s">
        <v>452</v>
      </c>
      <c r="I26" s="321"/>
      <c r="J26" s="321"/>
    </row>
    <row r="27" spans="2:7" ht="19.5" customHeight="1" thickBot="1">
      <c r="B27" s="319" t="s">
        <v>449</v>
      </c>
      <c r="C27" s="319"/>
      <c r="D27" s="319"/>
      <c r="E27" s="319"/>
      <c r="F27" s="319"/>
      <c r="G27" s="319"/>
    </row>
    <row r="28" spans="2:13" ht="13.5" thickBot="1">
      <c r="B28" s="206" t="s">
        <v>354</v>
      </c>
      <c r="C28" s="323"/>
      <c r="D28" s="324"/>
      <c r="E28" s="206" t="s">
        <v>355</v>
      </c>
      <c r="F28" s="323"/>
      <c r="G28" s="324"/>
      <c r="H28" s="235" t="s">
        <v>308</v>
      </c>
      <c r="I28" s="325">
        <v>80</v>
      </c>
      <c r="J28" s="326"/>
      <c r="K28" s="206" t="s">
        <v>309</v>
      </c>
      <c r="L28" s="323">
        <v>67</v>
      </c>
      <c r="M28" s="324"/>
    </row>
    <row r="29" spans="2:13" ht="12.75">
      <c r="B29" s="316" t="s">
        <v>450</v>
      </c>
      <c r="C29" s="316"/>
      <c r="D29" s="316"/>
      <c r="E29" s="316"/>
      <c r="F29" s="316"/>
      <c r="G29" s="316"/>
      <c r="H29" s="317" t="s">
        <v>439</v>
      </c>
      <c r="I29" s="317"/>
      <c r="J29" s="317"/>
      <c r="K29" s="316" t="s">
        <v>438</v>
      </c>
      <c r="L29" s="316"/>
      <c r="M29" s="316"/>
    </row>
  </sheetData>
  <sheetProtection/>
  <mergeCells count="11">
    <mergeCell ref="B2:W2"/>
    <mergeCell ref="C28:D28"/>
    <mergeCell ref="F28:G28"/>
    <mergeCell ref="I28:J28"/>
    <mergeCell ref="L28:M28"/>
    <mergeCell ref="B29:G29"/>
    <mergeCell ref="H29:J29"/>
    <mergeCell ref="K29:M29"/>
    <mergeCell ref="B3:Y3"/>
    <mergeCell ref="B27:G27"/>
    <mergeCell ref="H26:J26"/>
  </mergeCells>
  <printOptions/>
  <pageMargins left="0.11811023622047245" right="0.11811023622047245" top="0.35433070866141736" bottom="0.15748031496062992" header="0.31496062992125984" footer="0.118110236220472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FF00"/>
  </sheetPr>
  <dimension ref="A1:AS36"/>
  <sheetViews>
    <sheetView zoomScalePageLayoutView="0" workbookViewId="0" topLeftCell="A1">
      <selection activeCell="AT6" sqref="AT6"/>
    </sheetView>
  </sheetViews>
  <sheetFormatPr defaultColWidth="9.00390625" defaultRowHeight="15"/>
  <cols>
    <col min="1" max="45" width="1.8515625" style="159" customWidth="1"/>
    <col min="46" max="16384" width="9.00390625" style="159" customWidth="1"/>
  </cols>
  <sheetData>
    <row r="1" spans="32:42" ht="12.75">
      <c r="AF1" s="327">
        <v>2023</v>
      </c>
      <c r="AG1" s="327"/>
      <c r="AH1" s="327"/>
      <c r="AI1" s="159" t="s">
        <v>233</v>
      </c>
      <c r="AK1" s="327"/>
      <c r="AL1" s="327"/>
      <c r="AM1" s="160" t="s">
        <v>96</v>
      </c>
      <c r="AN1" s="327"/>
      <c r="AO1" s="327"/>
      <c r="AP1" s="159" t="s">
        <v>234</v>
      </c>
    </row>
    <row r="2" spans="1:45" ht="19.5" thickBot="1">
      <c r="A2" s="328" t="s">
        <v>315</v>
      </c>
      <c r="B2" s="328"/>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c r="AI2" s="328"/>
      <c r="AJ2" s="328"/>
      <c r="AK2" s="328"/>
      <c r="AL2" s="328"/>
      <c r="AM2" s="328"/>
      <c r="AN2" s="328"/>
      <c r="AO2" s="328"/>
      <c r="AP2" s="328"/>
      <c r="AQ2" s="328"/>
      <c r="AR2" s="328"/>
      <c r="AS2" s="328"/>
    </row>
    <row r="3" spans="1:45" ht="12.75">
      <c r="A3" s="329" t="s">
        <v>235</v>
      </c>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0"/>
      <c r="AM3" s="330"/>
      <c r="AN3" s="330"/>
      <c r="AO3" s="330"/>
      <c r="AP3" s="330"/>
      <c r="AQ3" s="330"/>
      <c r="AR3" s="330"/>
      <c r="AS3" s="331"/>
    </row>
    <row r="4" spans="1:45" ht="13.5" customHeight="1">
      <c r="A4" s="332" t="s">
        <v>236</v>
      </c>
      <c r="B4" s="333"/>
      <c r="C4" s="333"/>
      <c r="D4" s="333"/>
      <c r="E4" s="333"/>
      <c r="F4" s="333"/>
      <c r="G4" s="334"/>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8" t="s">
        <v>237</v>
      </c>
      <c r="AH4" s="339"/>
      <c r="AI4" s="339"/>
      <c r="AJ4" s="339"/>
      <c r="AK4" s="339"/>
      <c r="AL4" s="339"/>
      <c r="AM4" s="342" t="s">
        <v>238</v>
      </c>
      <c r="AN4" s="342"/>
      <c r="AO4" s="342"/>
      <c r="AP4" s="342"/>
      <c r="AQ4" s="342"/>
      <c r="AR4" s="342"/>
      <c r="AS4" s="343"/>
    </row>
    <row r="5" spans="1:45" ht="13.5" customHeight="1">
      <c r="A5" s="332"/>
      <c r="B5" s="333"/>
      <c r="C5" s="333"/>
      <c r="D5" s="333"/>
      <c r="E5" s="333"/>
      <c r="F5" s="333"/>
      <c r="G5" s="336"/>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40"/>
      <c r="AH5" s="341"/>
      <c r="AI5" s="341"/>
      <c r="AJ5" s="341"/>
      <c r="AK5" s="341"/>
      <c r="AL5" s="341"/>
      <c r="AM5" s="344"/>
      <c r="AN5" s="344"/>
      <c r="AO5" s="344"/>
      <c r="AP5" s="344"/>
      <c r="AQ5" s="344"/>
      <c r="AR5" s="344"/>
      <c r="AS5" s="345"/>
    </row>
    <row r="6" spans="1:45" ht="13.5" customHeight="1">
      <c r="A6" s="346" t="s">
        <v>239</v>
      </c>
      <c r="B6" s="347"/>
      <c r="C6" s="347"/>
      <c r="D6" s="347"/>
      <c r="E6" s="347"/>
      <c r="F6" s="347"/>
      <c r="G6" s="348" t="s">
        <v>204</v>
      </c>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50"/>
    </row>
    <row r="7" spans="1:45" ht="13.5" customHeight="1">
      <c r="A7" s="346"/>
      <c r="B7" s="347"/>
      <c r="C7" s="347"/>
      <c r="D7" s="347"/>
      <c r="E7" s="347"/>
      <c r="F7" s="347"/>
      <c r="G7" s="351"/>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3"/>
    </row>
    <row r="8" spans="1:45" ht="13.5" customHeight="1">
      <c r="A8" s="354" t="s">
        <v>240</v>
      </c>
      <c r="B8" s="355"/>
      <c r="C8" s="355"/>
      <c r="D8" s="355"/>
      <c r="E8" s="355"/>
      <c r="F8" s="356"/>
      <c r="G8" s="360"/>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1"/>
      <c r="AK8" s="361"/>
      <c r="AL8" s="361"/>
      <c r="AM8" s="361"/>
      <c r="AN8" s="361"/>
      <c r="AO8" s="361"/>
      <c r="AP8" s="361"/>
      <c r="AQ8" s="361"/>
      <c r="AR8" s="361"/>
      <c r="AS8" s="362"/>
    </row>
    <row r="9" spans="1:45" ht="13.5" customHeight="1">
      <c r="A9" s="357"/>
      <c r="B9" s="358"/>
      <c r="C9" s="358"/>
      <c r="D9" s="358"/>
      <c r="E9" s="358"/>
      <c r="F9" s="359"/>
      <c r="G9" s="363"/>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5"/>
    </row>
    <row r="10" spans="1:45" ht="13.5" customHeight="1">
      <c r="A10" s="332" t="s">
        <v>241</v>
      </c>
      <c r="B10" s="333"/>
      <c r="C10" s="333"/>
      <c r="D10" s="333"/>
      <c r="E10" s="333"/>
      <c r="F10" s="333"/>
      <c r="G10" s="366"/>
      <c r="H10" s="366"/>
      <c r="I10" s="366"/>
      <c r="J10" s="366"/>
      <c r="K10" s="366"/>
      <c r="L10" s="366"/>
      <c r="M10" s="366"/>
      <c r="N10" s="366"/>
      <c r="O10" s="366"/>
      <c r="P10" s="366"/>
      <c r="Q10" s="366"/>
      <c r="R10" s="366"/>
      <c r="S10" s="366"/>
      <c r="T10" s="366"/>
      <c r="U10" s="366"/>
      <c r="V10" s="366"/>
      <c r="W10" s="366"/>
      <c r="X10" s="366"/>
      <c r="Y10" s="366"/>
      <c r="Z10" s="366"/>
      <c r="AA10" s="333" t="s">
        <v>242</v>
      </c>
      <c r="AB10" s="333"/>
      <c r="AC10" s="333"/>
      <c r="AD10" s="333"/>
      <c r="AE10" s="333"/>
      <c r="AF10" s="333"/>
      <c r="AG10" s="366"/>
      <c r="AH10" s="366"/>
      <c r="AI10" s="366"/>
      <c r="AJ10" s="366"/>
      <c r="AK10" s="366"/>
      <c r="AL10" s="366"/>
      <c r="AM10" s="366"/>
      <c r="AN10" s="366"/>
      <c r="AO10" s="366"/>
      <c r="AP10" s="366"/>
      <c r="AQ10" s="366"/>
      <c r="AR10" s="366"/>
      <c r="AS10" s="367"/>
    </row>
    <row r="11" spans="1:45" ht="13.5" customHeight="1">
      <c r="A11" s="332"/>
      <c r="B11" s="333"/>
      <c r="C11" s="333"/>
      <c r="D11" s="333"/>
      <c r="E11" s="333"/>
      <c r="F11" s="333"/>
      <c r="G11" s="366"/>
      <c r="H11" s="366"/>
      <c r="I11" s="366"/>
      <c r="J11" s="366"/>
      <c r="K11" s="366"/>
      <c r="L11" s="366"/>
      <c r="M11" s="366"/>
      <c r="N11" s="366"/>
      <c r="O11" s="366"/>
      <c r="P11" s="366"/>
      <c r="Q11" s="366"/>
      <c r="R11" s="366"/>
      <c r="S11" s="366"/>
      <c r="T11" s="366"/>
      <c r="U11" s="366"/>
      <c r="V11" s="366"/>
      <c r="W11" s="366"/>
      <c r="X11" s="366"/>
      <c r="Y11" s="366"/>
      <c r="Z11" s="366"/>
      <c r="AA11" s="333"/>
      <c r="AB11" s="333"/>
      <c r="AC11" s="333"/>
      <c r="AD11" s="333"/>
      <c r="AE11" s="333"/>
      <c r="AF11" s="333"/>
      <c r="AG11" s="366"/>
      <c r="AH11" s="366"/>
      <c r="AI11" s="366"/>
      <c r="AJ11" s="366"/>
      <c r="AK11" s="366"/>
      <c r="AL11" s="366"/>
      <c r="AM11" s="366"/>
      <c r="AN11" s="366"/>
      <c r="AO11" s="366"/>
      <c r="AP11" s="366"/>
      <c r="AQ11" s="366"/>
      <c r="AR11" s="366"/>
      <c r="AS11" s="367"/>
    </row>
    <row r="12" spans="1:45" ht="13.5" customHeight="1">
      <c r="A12" s="332" t="s">
        <v>243</v>
      </c>
      <c r="B12" s="333"/>
      <c r="C12" s="333"/>
      <c r="D12" s="333"/>
      <c r="E12" s="333"/>
      <c r="F12" s="333"/>
      <c r="G12" s="366"/>
      <c r="H12" s="366"/>
      <c r="I12" s="366"/>
      <c r="J12" s="366"/>
      <c r="K12" s="366"/>
      <c r="L12" s="366"/>
      <c r="M12" s="366"/>
      <c r="N12" s="366"/>
      <c r="O12" s="366"/>
      <c r="P12" s="366"/>
      <c r="Q12" s="366"/>
      <c r="R12" s="366"/>
      <c r="S12" s="366"/>
      <c r="T12" s="366"/>
      <c r="U12" s="366"/>
      <c r="V12" s="366"/>
      <c r="W12" s="366"/>
      <c r="X12" s="366"/>
      <c r="Y12" s="366"/>
      <c r="Z12" s="366"/>
      <c r="AA12" s="333" t="s">
        <v>244</v>
      </c>
      <c r="AB12" s="333"/>
      <c r="AC12" s="333"/>
      <c r="AD12" s="333"/>
      <c r="AE12" s="333"/>
      <c r="AF12" s="333"/>
      <c r="AG12" s="371"/>
      <c r="AH12" s="366"/>
      <c r="AI12" s="366"/>
      <c r="AJ12" s="366"/>
      <c r="AK12" s="366"/>
      <c r="AL12" s="366"/>
      <c r="AM12" s="366"/>
      <c r="AN12" s="366"/>
      <c r="AO12" s="366"/>
      <c r="AP12" s="366"/>
      <c r="AQ12" s="366"/>
      <c r="AR12" s="366"/>
      <c r="AS12" s="367"/>
    </row>
    <row r="13" spans="1:45" ht="14.25" customHeight="1" thickBot="1">
      <c r="A13" s="368"/>
      <c r="B13" s="369"/>
      <c r="C13" s="369"/>
      <c r="D13" s="369"/>
      <c r="E13" s="369"/>
      <c r="F13" s="369"/>
      <c r="G13" s="370"/>
      <c r="H13" s="370"/>
      <c r="I13" s="370"/>
      <c r="J13" s="370"/>
      <c r="K13" s="370"/>
      <c r="L13" s="370"/>
      <c r="M13" s="370"/>
      <c r="N13" s="370"/>
      <c r="O13" s="370"/>
      <c r="P13" s="370"/>
      <c r="Q13" s="370"/>
      <c r="R13" s="370"/>
      <c r="S13" s="370"/>
      <c r="T13" s="370"/>
      <c r="U13" s="370"/>
      <c r="V13" s="370"/>
      <c r="W13" s="370"/>
      <c r="X13" s="370"/>
      <c r="Y13" s="370"/>
      <c r="Z13" s="370"/>
      <c r="AA13" s="369"/>
      <c r="AB13" s="369"/>
      <c r="AC13" s="369"/>
      <c r="AD13" s="369"/>
      <c r="AE13" s="369"/>
      <c r="AF13" s="369"/>
      <c r="AG13" s="370"/>
      <c r="AH13" s="370"/>
      <c r="AI13" s="370"/>
      <c r="AJ13" s="370"/>
      <c r="AK13" s="370"/>
      <c r="AL13" s="370"/>
      <c r="AM13" s="370"/>
      <c r="AN13" s="370"/>
      <c r="AO13" s="370"/>
      <c r="AP13" s="370"/>
      <c r="AQ13" s="370"/>
      <c r="AR13" s="370"/>
      <c r="AS13" s="372"/>
    </row>
    <row r="14" spans="1:45" ht="12.75">
      <c r="A14" s="329" t="s">
        <v>235</v>
      </c>
      <c r="B14" s="330"/>
      <c r="C14" s="330"/>
      <c r="D14" s="330"/>
      <c r="E14" s="330"/>
      <c r="F14" s="330"/>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1"/>
    </row>
    <row r="15" spans="1:45" ht="13.5" customHeight="1">
      <c r="A15" s="379" t="s">
        <v>245</v>
      </c>
      <c r="B15" s="380"/>
      <c r="C15" s="380"/>
      <c r="D15" s="380"/>
      <c r="E15" s="380"/>
      <c r="F15" s="380"/>
      <c r="G15" s="381"/>
      <c r="H15" s="381"/>
      <c r="I15" s="381"/>
      <c r="J15" s="381"/>
      <c r="K15" s="381"/>
      <c r="L15" s="381"/>
      <c r="M15" s="381"/>
      <c r="N15" s="381"/>
      <c r="O15" s="381"/>
      <c r="P15" s="381"/>
      <c r="Q15" s="381"/>
      <c r="R15" s="381"/>
      <c r="S15" s="381"/>
      <c r="T15" s="381"/>
      <c r="U15" s="381"/>
      <c r="V15" s="381"/>
      <c r="W15" s="381"/>
      <c r="X15" s="381"/>
      <c r="Y15" s="381"/>
      <c r="Z15" s="381"/>
      <c r="AA15" s="381"/>
      <c r="AB15" s="381"/>
      <c r="AC15" s="381"/>
      <c r="AD15" s="381"/>
      <c r="AE15" s="381"/>
      <c r="AF15" s="381"/>
      <c r="AG15" s="381"/>
      <c r="AH15" s="381"/>
      <c r="AI15" s="381"/>
      <c r="AJ15" s="381"/>
      <c r="AK15" s="381"/>
      <c r="AL15" s="381"/>
      <c r="AM15" s="381"/>
      <c r="AN15" s="381"/>
      <c r="AO15" s="381"/>
      <c r="AP15" s="381"/>
      <c r="AQ15" s="381"/>
      <c r="AR15" s="381"/>
      <c r="AS15" s="382"/>
    </row>
    <row r="16" spans="1:45" ht="13.5" customHeight="1">
      <c r="A16" s="379"/>
      <c r="B16" s="380"/>
      <c r="C16" s="380"/>
      <c r="D16" s="380"/>
      <c r="E16" s="380"/>
      <c r="F16" s="380"/>
      <c r="G16" s="381"/>
      <c r="H16" s="381"/>
      <c r="I16" s="381"/>
      <c r="J16" s="381"/>
      <c r="K16" s="381"/>
      <c r="L16" s="381"/>
      <c r="M16" s="381"/>
      <c r="N16" s="381"/>
      <c r="O16" s="381"/>
      <c r="P16" s="381"/>
      <c r="Q16" s="381"/>
      <c r="R16" s="381"/>
      <c r="S16" s="381"/>
      <c r="T16" s="381"/>
      <c r="U16" s="381"/>
      <c r="V16" s="381"/>
      <c r="W16" s="381"/>
      <c r="X16" s="381"/>
      <c r="Y16" s="381"/>
      <c r="Z16" s="381"/>
      <c r="AA16" s="381"/>
      <c r="AB16" s="381"/>
      <c r="AC16" s="381"/>
      <c r="AD16" s="381"/>
      <c r="AE16" s="381"/>
      <c r="AF16" s="381"/>
      <c r="AG16" s="381"/>
      <c r="AH16" s="381"/>
      <c r="AI16" s="381"/>
      <c r="AJ16" s="381"/>
      <c r="AK16" s="381"/>
      <c r="AL16" s="381"/>
      <c r="AM16" s="381"/>
      <c r="AN16" s="381"/>
      <c r="AO16" s="381"/>
      <c r="AP16" s="381"/>
      <c r="AQ16" s="381"/>
      <c r="AR16" s="381"/>
      <c r="AS16" s="382"/>
    </row>
    <row r="17" spans="1:45" ht="13.5" customHeight="1">
      <c r="A17" s="346" t="s">
        <v>203</v>
      </c>
      <c r="B17" s="347"/>
      <c r="C17" s="347"/>
      <c r="D17" s="347"/>
      <c r="E17" s="347"/>
      <c r="F17" s="347"/>
      <c r="G17" s="348" t="s">
        <v>204</v>
      </c>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50"/>
    </row>
    <row r="18" spans="1:45" ht="13.5" customHeight="1">
      <c r="A18" s="346"/>
      <c r="B18" s="347"/>
      <c r="C18" s="347"/>
      <c r="D18" s="347"/>
      <c r="E18" s="347"/>
      <c r="F18" s="347"/>
      <c r="G18" s="351"/>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3"/>
    </row>
    <row r="19" spans="1:45" ht="13.5" customHeight="1">
      <c r="A19" s="332" t="s">
        <v>241</v>
      </c>
      <c r="B19" s="333"/>
      <c r="C19" s="333"/>
      <c r="D19" s="333"/>
      <c r="E19" s="333"/>
      <c r="F19" s="333"/>
      <c r="G19" s="366"/>
      <c r="H19" s="366"/>
      <c r="I19" s="366"/>
      <c r="J19" s="366"/>
      <c r="K19" s="366"/>
      <c r="L19" s="366"/>
      <c r="M19" s="366"/>
      <c r="N19" s="366"/>
      <c r="O19" s="366"/>
      <c r="P19" s="366"/>
      <c r="Q19" s="366"/>
      <c r="R19" s="366"/>
      <c r="S19" s="366"/>
      <c r="T19" s="366"/>
      <c r="U19" s="366"/>
      <c r="V19" s="366"/>
      <c r="W19" s="366"/>
      <c r="X19" s="366"/>
      <c r="Y19" s="366"/>
      <c r="Z19" s="366"/>
      <c r="AA19" s="333" t="s">
        <v>242</v>
      </c>
      <c r="AB19" s="333"/>
      <c r="AC19" s="333"/>
      <c r="AD19" s="333"/>
      <c r="AE19" s="333"/>
      <c r="AF19" s="333"/>
      <c r="AG19" s="366"/>
      <c r="AH19" s="366"/>
      <c r="AI19" s="366"/>
      <c r="AJ19" s="366"/>
      <c r="AK19" s="366"/>
      <c r="AL19" s="366"/>
      <c r="AM19" s="366"/>
      <c r="AN19" s="366"/>
      <c r="AO19" s="366"/>
      <c r="AP19" s="366"/>
      <c r="AQ19" s="366"/>
      <c r="AR19" s="366"/>
      <c r="AS19" s="367"/>
    </row>
    <row r="20" spans="1:45" ht="13.5" customHeight="1">
      <c r="A20" s="332"/>
      <c r="B20" s="333"/>
      <c r="C20" s="333"/>
      <c r="D20" s="333"/>
      <c r="E20" s="333"/>
      <c r="F20" s="333"/>
      <c r="G20" s="366"/>
      <c r="H20" s="366"/>
      <c r="I20" s="366"/>
      <c r="J20" s="366"/>
      <c r="K20" s="366"/>
      <c r="L20" s="366"/>
      <c r="M20" s="366"/>
      <c r="N20" s="366"/>
      <c r="O20" s="366"/>
      <c r="P20" s="366"/>
      <c r="Q20" s="366"/>
      <c r="R20" s="366"/>
      <c r="S20" s="366"/>
      <c r="T20" s="366"/>
      <c r="U20" s="366"/>
      <c r="V20" s="366"/>
      <c r="W20" s="366"/>
      <c r="X20" s="366"/>
      <c r="Y20" s="366"/>
      <c r="Z20" s="366"/>
      <c r="AA20" s="333"/>
      <c r="AB20" s="333"/>
      <c r="AC20" s="333"/>
      <c r="AD20" s="333"/>
      <c r="AE20" s="333"/>
      <c r="AF20" s="333"/>
      <c r="AG20" s="366"/>
      <c r="AH20" s="366"/>
      <c r="AI20" s="366"/>
      <c r="AJ20" s="366"/>
      <c r="AK20" s="366"/>
      <c r="AL20" s="366"/>
      <c r="AM20" s="366"/>
      <c r="AN20" s="366"/>
      <c r="AO20" s="366"/>
      <c r="AP20" s="366"/>
      <c r="AQ20" s="366"/>
      <c r="AR20" s="366"/>
      <c r="AS20" s="367"/>
    </row>
    <row r="21" spans="1:45" ht="13.5" customHeight="1">
      <c r="A21" s="332" t="s">
        <v>243</v>
      </c>
      <c r="B21" s="333"/>
      <c r="C21" s="333"/>
      <c r="D21" s="333"/>
      <c r="E21" s="333"/>
      <c r="F21" s="333"/>
      <c r="G21" s="399"/>
      <c r="H21" s="400"/>
      <c r="I21" s="400"/>
      <c r="J21" s="400"/>
      <c r="K21" s="400"/>
      <c r="L21" s="400"/>
      <c r="M21" s="400"/>
      <c r="N21" s="400"/>
      <c r="O21" s="400"/>
      <c r="P21" s="400"/>
      <c r="Q21" s="400"/>
      <c r="R21" s="400"/>
      <c r="S21" s="400"/>
      <c r="T21" s="400"/>
      <c r="U21" s="400"/>
      <c r="V21" s="400"/>
      <c r="W21" s="400"/>
      <c r="X21" s="400"/>
      <c r="Y21" s="400"/>
      <c r="Z21" s="400"/>
      <c r="AA21" s="333" t="s">
        <v>244</v>
      </c>
      <c r="AB21" s="333"/>
      <c r="AC21" s="333"/>
      <c r="AD21" s="333"/>
      <c r="AE21" s="333"/>
      <c r="AF21" s="333"/>
      <c r="AG21" s="366"/>
      <c r="AH21" s="366"/>
      <c r="AI21" s="366"/>
      <c r="AJ21" s="366"/>
      <c r="AK21" s="366"/>
      <c r="AL21" s="366"/>
      <c r="AM21" s="366"/>
      <c r="AN21" s="366"/>
      <c r="AO21" s="366"/>
      <c r="AP21" s="366"/>
      <c r="AQ21" s="366"/>
      <c r="AR21" s="366"/>
      <c r="AS21" s="367"/>
    </row>
    <row r="22" spans="1:45" ht="13.5" customHeight="1">
      <c r="A22" s="332"/>
      <c r="B22" s="333"/>
      <c r="C22" s="333"/>
      <c r="D22" s="333"/>
      <c r="E22" s="333"/>
      <c r="F22" s="333"/>
      <c r="G22" s="401"/>
      <c r="H22" s="402"/>
      <c r="I22" s="402"/>
      <c r="J22" s="402"/>
      <c r="K22" s="402"/>
      <c r="L22" s="402"/>
      <c r="M22" s="402"/>
      <c r="N22" s="402"/>
      <c r="O22" s="402"/>
      <c r="P22" s="402"/>
      <c r="Q22" s="402"/>
      <c r="R22" s="402"/>
      <c r="S22" s="402"/>
      <c r="T22" s="402"/>
      <c r="U22" s="402"/>
      <c r="V22" s="402"/>
      <c r="W22" s="402"/>
      <c r="X22" s="402"/>
      <c r="Y22" s="402"/>
      <c r="Z22" s="402"/>
      <c r="AA22" s="333"/>
      <c r="AB22" s="333"/>
      <c r="AC22" s="333"/>
      <c r="AD22" s="333"/>
      <c r="AE22" s="333"/>
      <c r="AF22" s="333"/>
      <c r="AG22" s="366"/>
      <c r="AH22" s="366"/>
      <c r="AI22" s="366"/>
      <c r="AJ22" s="366"/>
      <c r="AK22" s="366"/>
      <c r="AL22" s="366"/>
      <c r="AM22" s="366"/>
      <c r="AN22" s="366"/>
      <c r="AO22" s="366"/>
      <c r="AP22" s="366"/>
      <c r="AQ22" s="366"/>
      <c r="AR22" s="366"/>
      <c r="AS22" s="367"/>
    </row>
    <row r="23" spans="1:45" ht="6.75" customHeight="1" thickBot="1">
      <c r="A23" s="373"/>
      <c r="B23" s="374"/>
      <c r="C23" s="374"/>
      <c r="D23" s="374"/>
      <c r="E23" s="374"/>
      <c r="F23" s="375"/>
      <c r="G23" s="376"/>
      <c r="H23" s="377"/>
      <c r="I23" s="377"/>
      <c r="J23" s="377"/>
      <c r="K23" s="377"/>
      <c r="L23" s="377"/>
      <c r="M23" s="377"/>
      <c r="N23" s="377"/>
      <c r="O23" s="377"/>
      <c r="P23" s="377"/>
      <c r="Q23" s="377"/>
      <c r="R23" s="377"/>
      <c r="S23" s="377"/>
      <c r="T23" s="377"/>
      <c r="U23" s="377"/>
      <c r="V23" s="377"/>
      <c r="W23" s="377"/>
      <c r="X23" s="377"/>
      <c r="Y23" s="377"/>
      <c r="Z23" s="378"/>
      <c r="AA23" s="369"/>
      <c r="AB23" s="369"/>
      <c r="AC23" s="369"/>
      <c r="AD23" s="369"/>
      <c r="AE23" s="369"/>
      <c r="AF23" s="369"/>
      <c r="AG23" s="370"/>
      <c r="AH23" s="370"/>
      <c r="AI23" s="370"/>
      <c r="AJ23" s="370"/>
      <c r="AK23" s="370"/>
      <c r="AL23" s="370"/>
      <c r="AM23" s="370"/>
      <c r="AN23" s="370"/>
      <c r="AO23" s="370"/>
      <c r="AP23" s="370"/>
      <c r="AQ23" s="370"/>
      <c r="AR23" s="370"/>
      <c r="AS23" s="372"/>
    </row>
    <row r="24" spans="1:45" ht="13.5" customHeight="1">
      <c r="A24" s="383" t="s">
        <v>246</v>
      </c>
      <c r="B24" s="384"/>
      <c r="C24" s="384"/>
      <c r="D24" s="384"/>
      <c r="E24" s="384"/>
      <c r="F24" s="385"/>
      <c r="G24" s="389" t="s">
        <v>256</v>
      </c>
      <c r="H24" s="390"/>
      <c r="I24" s="390"/>
      <c r="J24" s="390"/>
      <c r="K24" s="390"/>
      <c r="L24" s="390"/>
      <c r="M24" s="393" t="s">
        <v>247</v>
      </c>
      <c r="N24" s="394"/>
      <c r="O24" s="394"/>
      <c r="P24" s="394"/>
      <c r="Q24" s="394"/>
      <c r="R24" s="394"/>
      <c r="S24" s="395"/>
      <c r="T24" s="167"/>
      <c r="U24" s="167"/>
      <c r="V24" s="167"/>
      <c r="W24" s="167"/>
      <c r="X24" s="167"/>
      <c r="Y24" s="167"/>
      <c r="Z24" s="161"/>
      <c r="AA24" s="162"/>
      <c r="AB24" s="162"/>
      <c r="AC24" s="162"/>
      <c r="AD24" s="162"/>
      <c r="AE24" s="162"/>
      <c r="AF24" s="169"/>
      <c r="AG24" s="167"/>
      <c r="AH24" s="167"/>
      <c r="AI24" s="167"/>
      <c r="AJ24" s="167"/>
      <c r="AK24" s="167"/>
      <c r="AL24" s="167"/>
      <c r="AM24" s="161"/>
      <c r="AN24" s="162"/>
      <c r="AO24" s="162"/>
      <c r="AP24" s="162"/>
      <c r="AQ24" s="162"/>
      <c r="AR24" s="162"/>
      <c r="AS24" s="163"/>
    </row>
    <row r="25" spans="1:45" ht="14.25" customHeight="1" thickBot="1">
      <c r="A25" s="386"/>
      <c r="B25" s="387"/>
      <c r="C25" s="387"/>
      <c r="D25" s="387"/>
      <c r="E25" s="387"/>
      <c r="F25" s="388"/>
      <c r="G25" s="391"/>
      <c r="H25" s="392"/>
      <c r="I25" s="392"/>
      <c r="J25" s="392"/>
      <c r="K25" s="392"/>
      <c r="L25" s="392"/>
      <c r="M25" s="396"/>
      <c r="N25" s="397"/>
      <c r="O25" s="397"/>
      <c r="P25" s="397"/>
      <c r="Q25" s="397"/>
      <c r="R25" s="397"/>
      <c r="S25" s="398"/>
      <c r="T25" s="168"/>
      <c r="U25" s="168"/>
      <c r="V25" s="168"/>
      <c r="W25" s="168"/>
      <c r="X25" s="168"/>
      <c r="Y25" s="168"/>
      <c r="Z25" s="164"/>
      <c r="AA25" s="165"/>
      <c r="AB25" s="165"/>
      <c r="AC25" s="165"/>
      <c r="AD25" s="165"/>
      <c r="AE25" s="165"/>
      <c r="AF25" s="170"/>
      <c r="AG25" s="168"/>
      <c r="AH25" s="168"/>
      <c r="AI25" s="168"/>
      <c r="AJ25" s="168"/>
      <c r="AK25" s="168"/>
      <c r="AL25" s="168"/>
      <c r="AM25" s="164"/>
      <c r="AN25" s="165"/>
      <c r="AO25" s="165"/>
      <c r="AP25" s="165"/>
      <c r="AQ25" s="165"/>
      <c r="AR25" s="165"/>
      <c r="AS25" s="166"/>
    </row>
    <row r="26" spans="1:45" ht="9.75" customHeight="1">
      <c r="A26" s="411" t="s">
        <v>248</v>
      </c>
      <c r="B26" s="412"/>
      <c r="C26" s="412"/>
      <c r="D26" s="412"/>
      <c r="E26" s="412"/>
      <c r="F26" s="412"/>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2"/>
      <c r="AK26" s="412"/>
      <c r="AL26" s="412"/>
      <c r="AM26" s="412"/>
      <c r="AN26" s="412"/>
      <c r="AO26" s="412"/>
      <c r="AP26" s="412"/>
      <c r="AQ26" s="412"/>
      <c r="AR26" s="412"/>
      <c r="AS26" s="413"/>
    </row>
    <row r="27" spans="1:45" ht="9.75" customHeight="1" thickBot="1">
      <c r="A27" s="414"/>
      <c r="B27" s="415"/>
      <c r="C27" s="415"/>
      <c r="D27" s="415"/>
      <c r="E27" s="415"/>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5"/>
      <c r="AL27" s="415"/>
      <c r="AM27" s="415"/>
      <c r="AN27" s="415"/>
      <c r="AO27" s="415"/>
      <c r="AP27" s="415"/>
      <c r="AQ27" s="415"/>
      <c r="AR27" s="415"/>
      <c r="AS27" s="416"/>
    </row>
    <row r="28" spans="1:45" ht="12.75">
      <c r="A28" s="417" t="s">
        <v>249</v>
      </c>
      <c r="B28" s="418"/>
      <c r="C28" s="418"/>
      <c r="D28" s="419"/>
      <c r="E28" s="425"/>
      <c r="F28" s="426"/>
      <c r="G28" s="426"/>
      <c r="H28" s="426"/>
      <c r="I28" s="426"/>
      <c r="J28" s="426"/>
      <c r="K28" s="426"/>
      <c r="L28" s="426"/>
      <c r="M28" s="426"/>
      <c r="N28" s="426"/>
      <c r="O28" s="426"/>
      <c r="P28" s="426"/>
      <c r="Q28" s="426"/>
      <c r="R28" s="426"/>
      <c r="S28" s="426"/>
      <c r="T28" s="426"/>
      <c r="U28" s="426"/>
      <c r="V28" s="426"/>
      <c r="W28" s="427"/>
      <c r="X28" s="423" t="s">
        <v>249</v>
      </c>
      <c r="Y28" s="418"/>
      <c r="Z28" s="418"/>
      <c r="AA28" s="419"/>
      <c r="AB28" s="425"/>
      <c r="AC28" s="426"/>
      <c r="AD28" s="426"/>
      <c r="AE28" s="426"/>
      <c r="AF28" s="426"/>
      <c r="AG28" s="426"/>
      <c r="AH28" s="426"/>
      <c r="AI28" s="426"/>
      <c r="AJ28" s="426"/>
      <c r="AK28" s="426"/>
      <c r="AL28" s="426"/>
      <c r="AM28" s="426"/>
      <c r="AN28" s="426"/>
      <c r="AO28" s="426"/>
      <c r="AP28" s="426"/>
      <c r="AQ28" s="426"/>
      <c r="AR28" s="426"/>
      <c r="AS28" s="437"/>
    </row>
    <row r="29" spans="1:45" ht="12.75">
      <c r="A29" s="420"/>
      <c r="B29" s="421"/>
      <c r="C29" s="421"/>
      <c r="D29" s="422"/>
      <c r="E29" s="428"/>
      <c r="F29" s="429"/>
      <c r="G29" s="429"/>
      <c r="H29" s="429"/>
      <c r="I29" s="429"/>
      <c r="J29" s="429"/>
      <c r="K29" s="429"/>
      <c r="L29" s="429"/>
      <c r="M29" s="429"/>
      <c r="N29" s="429"/>
      <c r="O29" s="429"/>
      <c r="P29" s="429"/>
      <c r="Q29" s="429"/>
      <c r="R29" s="429"/>
      <c r="S29" s="429"/>
      <c r="T29" s="429"/>
      <c r="U29" s="429"/>
      <c r="V29" s="429"/>
      <c r="W29" s="430"/>
      <c r="X29" s="424"/>
      <c r="Y29" s="421"/>
      <c r="Z29" s="421"/>
      <c r="AA29" s="422"/>
      <c r="AB29" s="428"/>
      <c r="AC29" s="429"/>
      <c r="AD29" s="429"/>
      <c r="AE29" s="429"/>
      <c r="AF29" s="429"/>
      <c r="AG29" s="429"/>
      <c r="AH29" s="429"/>
      <c r="AI29" s="429"/>
      <c r="AJ29" s="429"/>
      <c r="AK29" s="429"/>
      <c r="AL29" s="429"/>
      <c r="AM29" s="429"/>
      <c r="AN29" s="429"/>
      <c r="AO29" s="429"/>
      <c r="AP29" s="429"/>
      <c r="AQ29" s="429"/>
      <c r="AR29" s="429"/>
      <c r="AS29" s="438"/>
    </row>
    <row r="30" spans="1:45" ht="11.25" customHeight="1">
      <c r="A30" s="403" t="s">
        <v>249</v>
      </c>
      <c r="B30" s="404"/>
      <c r="C30" s="404"/>
      <c r="D30" s="405"/>
      <c r="E30" s="431"/>
      <c r="F30" s="432"/>
      <c r="G30" s="432"/>
      <c r="H30" s="432"/>
      <c r="I30" s="432"/>
      <c r="J30" s="432"/>
      <c r="K30" s="432"/>
      <c r="L30" s="432"/>
      <c r="M30" s="432"/>
      <c r="N30" s="432"/>
      <c r="O30" s="432"/>
      <c r="P30" s="432"/>
      <c r="Q30" s="432"/>
      <c r="R30" s="432"/>
      <c r="S30" s="432"/>
      <c r="T30" s="432"/>
      <c r="U30" s="432"/>
      <c r="V30" s="432"/>
      <c r="W30" s="433"/>
      <c r="X30" s="409" t="s">
        <v>249</v>
      </c>
      <c r="Y30" s="404"/>
      <c r="Z30" s="404"/>
      <c r="AA30" s="405"/>
      <c r="AB30" s="431"/>
      <c r="AC30" s="432"/>
      <c r="AD30" s="432"/>
      <c r="AE30" s="432"/>
      <c r="AF30" s="432"/>
      <c r="AG30" s="432"/>
      <c r="AH30" s="432"/>
      <c r="AI30" s="432"/>
      <c r="AJ30" s="432"/>
      <c r="AK30" s="432"/>
      <c r="AL30" s="432"/>
      <c r="AM30" s="432"/>
      <c r="AN30" s="432"/>
      <c r="AO30" s="432"/>
      <c r="AP30" s="432"/>
      <c r="AQ30" s="432"/>
      <c r="AR30" s="432"/>
      <c r="AS30" s="439"/>
    </row>
    <row r="31" spans="1:45" ht="13.5" thickBot="1">
      <c r="A31" s="406"/>
      <c r="B31" s="407"/>
      <c r="C31" s="407"/>
      <c r="D31" s="408"/>
      <c r="E31" s="434"/>
      <c r="F31" s="435"/>
      <c r="G31" s="435"/>
      <c r="H31" s="435"/>
      <c r="I31" s="435"/>
      <c r="J31" s="435"/>
      <c r="K31" s="435"/>
      <c r="L31" s="435"/>
      <c r="M31" s="435"/>
      <c r="N31" s="435"/>
      <c r="O31" s="435"/>
      <c r="P31" s="435"/>
      <c r="Q31" s="435"/>
      <c r="R31" s="435"/>
      <c r="S31" s="435"/>
      <c r="T31" s="435"/>
      <c r="U31" s="435"/>
      <c r="V31" s="435"/>
      <c r="W31" s="436"/>
      <c r="X31" s="410"/>
      <c r="Y31" s="407"/>
      <c r="Z31" s="407"/>
      <c r="AA31" s="408"/>
      <c r="AB31" s="434"/>
      <c r="AC31" s="435"/>
      <c r="AD31" s="435"/>
      <c r="AE31" s="435"/>
      <c r="AF31" s="435"/>
      <c r="AG31" s="435"/>
      <c r="AH31" s="435"/>
      <c r="AI31" s="435"/>
      <c r="AJ31" s="435"/>
      <c r="AK31" s="435"/>
      <c r="AL31" s="435"/>
      <c r="AM31" s="435"/>
      <c r="AN31" s="435"/>
      <c r="AO31" s="435"/>
      <c r="AP31" s="435"/>
      <c r="AQ31" s="435"/>
      <c r="AR31" s="435"/>
      <c r="AS31" s="440"/>
    </row>
    <row r="32" spans="1:45" ht="27" customHeight="1" thickBot="1">
      <c r="A32" s="441" t="s">
        <v>250</v>
      </c>
      <c r="B32" s="442"/>
      <c r="C32" s="442"/>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2"/>
      <c r="AM32" s="442"/>
      <c r="AN32" s="442"/>
      <c r="AO32" s="442"/>
      <c r="AP32" s="442"/>
      <c r="AQ32" s="442"/>
      <c r="AR32" s="442"/>
      <c r="AS32" s="443"/>
    </row>
    <row r="33" spans="1:45" ht="27" customHeight="1">
      <c r="A33" s="444" t="s">
        <v>251</v>
      </c>
      <c r="B33" s="445"/>
      <c r="C33" s="445"/>
      <c r="D33" s="448" t="s">
        <v>252</v>
      </c>
      <c r="E33" s="448"/>
      <c r="F33" s="448"/>
      <c r="G33" s="448"/>
      <c r="H33" s="448"/>
      <c r="I33" s="448"/>
      <c r="J33" s="448" t="s">
        <v>253</v>
      </c>
      <c r="K33" s="448"/>
      <c r="L33" s="448"/>
      <c r="M33" s="448"/>
      <c r="N33" s="448"/>
      <c r="O33" s="449"/>
      <c r="P33" s="450" t="s">
        <v>251</v>
      </c>
      <c r="Q33" s="445"/>
      <c r="R33" s="445"/>
      <c r="S33" s="448" t="s">
        <v>252</v>
      </c>
      <c r="T33" s="448"/>
      <c r="U33" s="448"/>
      <c r="V33" s="448"/>
      <c r="W33" s="448"/>
      <c r="X33" s="448"/>
      <c r="Y33" s="448" t="s">
        <v>253</v>
      </c>
      <c r="Z33" s="448"/>
      <c r="AA33" s="448"/>
      <c r="AB33" s="448"/>
      <c r="AC33" s="448"/>
      <c r="AD33" s="449"/>
      <c r="AE33" s="450" t="s">
        <v>251</v>
      </c>
      <c r="AF33" s="445"/>
      <c r="AG33" s="445"/>
      <c r="AH33" s="448" t="s">
        <v>252</v>
      </c>
      <c r="AI33" s="448"/>
      <c r="AJ33" s="448"/>
      <c r="AK33" s="448"/>
      <c r="AL33" s="448"/>
      <c r="AM33" s="448"/>
      <c r="AN33" s="448" t="s">
        <v>253</v>
      </c>
      <c r="AO33" s="448"/>
      <c r="AP33" s="448"/>
      <c r="AQ33" s="448"/>
      <c r="AR33" s="448"/>
      <c r="AS33" s="453"/>
    </row>
    <row r="34" spans="1:45" ht="27" customHeight="1" thickBot="1">
      <c r="A34" s="446"/>
      <c r="B34" s="447"/>
      <c r="C34" s="447"/>
      <c r="D34" s="454" t="s">
        <v>254</v>
      </c>
      <c r="E34" s="454"/>
      <c r="F34" s="454"/>
      <c r="G34" s="454"/>
      <c r="H34" s="454"/>
      <c r="I34" s="454"/>
      <c r="J34" s="454" t="s">
        <v>255</v>
      </c>
      <c r="K34" s="454"/>
      <c r="L34" s="454"/>
      <c r="M34" s="454"/>
      <c r="N34" s="454"/>
      <c r="O34" s="455"/>
      <c r="P34" s="451"/>
      <c r="Q34" s="447"/>
      <c r="R34" s="447"/>
      <c r="S34" s="454" t="s">
        <v>254</v>
      </c>
      <c r="T34" s="454"/>
      <c r="U34" s="454"/>
      <c r="V34" s="454"/>
      <c r="W34" s="454"/>
      <c r="X34" s="454"/>
      <c r="Y34" s="454" t="s">
        <v>255</v>
      </c>
      <c r="Z34" s="454"/>
      <c r="AA34" s="454"/>
      <c r="AB34" s="454"/>
      <c r="AC34" s="454"/>
      <c r="AD34" s="455"/>
      <c r="AE34" s="451"/>
      <c r="AF34" s="447"/>
      <c r="AG34" s="447"/>
      <c r="AH34" s="454" t="s">
        <v>254</v>
      </c>
      <c r="AI34" s="454"/>
      <c r="AJ34" s="454"/>
      <c r="AK34" s="454"/>
      <c r="AL34" s="454"/>
      <c r="AM34" s="454"/>
      <c r="AN34" s="454" t="s">
        <v>255</v>
      </c>
      <c r="AO34" s="454"/>
      <c r="AP34" s="454"/>
      <c r="AQ34" s="454"/>
      <c r="AR34" s="454"/>
      <c r="AS34" s="456"/>
    </row>
    <row r="35" spans="1:45" ht="13.5" customHeight="1">
      <c r="A35" s="452" t="s">
        <v>257</v>
      </c>
      <c r="B35" s="452"/>
      <c r="C35" s="452"/>
      <c r="D35" s="452"/>
      <c r="E35" s="452"/>
      <c r="F35" s="452"/>
      <c r="G35" s="452"/>
      <c r="H35" s="452"/>
      <c r="I35" s="452"/>
      <c r="J35" s="452"/>
      <c r="K35" s="452"/>
      <c r="L35" s="452"/>
      <c r="M35" s="452"/>
      <c r="N35" s="452"/>
      <c r="O35" s="452"/>
      <c r="P35" s="452"/>
      <c r="Q35" s="452"/>
      <c r="R35" s="452"/>
      <c r="S35" s="452"/>
      <c r="T35" s="452"/>
      <c r="U35" s="452"/>
      <c r="V35" s="452"/>
      <c r="W35" s="452"/>
      <c r="X35" s="452"/>
      <c r="Y35" s="452"/>
      <c r="Z35" s="452"/>
      <c r="AA35" s="452"/>
      <c r="AB35" s="452"/>
      <c r="AC35" s="452"/>
      <c r="AD35" s="452"/>
      <c r="AE35" s="452"/>
      <c r="AF35" s="452"/>
      <c r="AG35" s="452"/>
      <c r="AH35" s="452"/>
      <c r="AI35" s="452"/>
      <c r="AJ35" s="452"/>
      <c r="AK35" s="452"/>
      <c r="AL35" s="452"/>
      <c r="AM35" s="452"/>
      <c r="AN35" s="452"/>
      <c r="AO35" s="452"/>
      <c r="AP35" s="452"/>
      <c r="AQ35" s="452"/>
      <c r="AR35" s="452"/>
      <c r="AS35" s="452"/>
    </row>
    <row r="36" spans="1:45" ht="13.5" customHeight="1">
      <c r="A36" s="452"/>
      <c r="B36" s="452"/>
      <c r="C36" s="452"/>
      <c r="D36" s="452"/>
      <c r="E36" s="452"/>
      <c r="F36" s="452"/>
      <c r="G36" s="452"/>
      <c r="H36" s="452"/>
      <c r="I36" s="452"/>
      <c r="J36" s="452"/>
      <c r="K36" s="452"/>
      <c r="L36" s="452"/>
      <c r="M36" s="452"/>
      <c r="N36" s="452"/>
      <c r="O36" s="452"/>
      <c r="P36" s="452"/>
      <c r="Q36" s="452"/>
      <c r="R36" s="452"/>
      <c r="S36" s="452"/>
      <c r="T36" s="452"/>
      <c r="U36" s="452"/>
      <c r="V36" s="452"/>
      <c r="W36" s="452"/>
      <c r="X36" s="452"/>
      <c r="Y36" s="452"/>
      <c r="Z36" s="452"/>
      <c r="AA36" s="452"/>
      <c r="AB36" s="452"/>
      <c r="AC36" s="452"/>
      <c r="AD36" s="452"/>
      <c r="AE36" s="452"/>
      <c r="AF36" s="452"/>
      <c r="AG36" s="452"/>
      <c r="AH36" s="452"/>
      <c r="AI36" s="452"/>
      <c r="AJ36" s="452"/>
      <c r="AK36" s="452"/>
      <c r="AL36" s="452"/>
      <c r="AM36" s="452"/>
      <c r="AN36" s="452"/>
      <c r="AO36" s="452"/>
      <c r="AP36" s="452"/>
      <c r="AQ36" s="452"/>
      <c r="AR36" s="452"/>
      <c r="AS36" s="452"/>
    </row>
  </sheetData>
  <sheetProtection/>
  <mergeCells count="69">
    <mergeCell ref="A35:AS36"/>
    <mergeCell ref="AN33:AS33"/>
    <mergeCell ref="D34:I34"/>
    <mergeCell ref="J34:O34"/>
    <mergeCell ref="S34:X34"/>
    <mergeCell ref="Y34:AD34"/>
    <mergeCell ref="AH34:AM34"/>
    <mergeCell ref="AN34:AS34"/>
    <mergeCell ref="A32:AS32"/>
    <mergeCell ref="A33:C34"/>
    <mergeCell ref="D33:I33"/>
    <mergeCell ref="J33:O33"/>
    <mergeCell ref="P33:R34"/>
    <mergeCell ref="S33:X33"/>
    <mergeCell ref="Y33:AD33"/>
    <mergeCell ref="AE33:AG34"/>
    <mergeCell ref="AH33:AM33"/>
    <mergeCell ref="A30:D31"/>
    <mergeCell ref="X30:AA31"/>
    <mergeCell ref="A26:AS27"/>
    <mergeCell ref="A28:D29"/>
    <mergeCell ref="X28:AA29"/>
    <mergeCell ref="E28:W29"/>
    <mergeCell ref="E30:W31"/>
    <mergeCell ref="AB28:AS29"/>
    <mergeCell ref="AB30:AS31"/>
    <mergeCell ref="A24:F25"/>
    <mergeCell ref="G24:L25"/>
    <mergeCell ref="M24:S25"/>
    <mergeCell ref="A21:F22"/>
    <mergeCell ref="G21:Z22"/>
    <mergeCell ref="AA21:AF22"/>
    <mergeCell ref="AG21:AS22"/>
    <mergeCell ref="A23:F23"/>
    <mergeCell ref="G23:Z23"/>
    <mergeCell ref="AA23:AF23"/>
    <mergeCell ref="AG23:AS23"/>
    <mergeCell ref="A15:F16"/>
    <mergeCell ref="G15:AS16"/>
    <mergeCell ref="A17:F18"/>
    <mergeCell ref="G17:AS18"/>
    <mergeCell ref="A19:F20"/>
    <mergeCell ref="G19:Z20"/>
    <mergeCell ref="AA19:AF20"/>
    <mergeCell ref="AG19:AS20"/>
    <mergeCell ref="A12:F13"/>
    <mergeCell ref="G12:Z13"/>
    <mergeCell ref="AA12:AF13"/>
    <mergeCell ref="AG12:AS13"/>
    <mergeCell ref="A14:F14"/>
    <mergeCell ref="G14:AS14"/>
    <mergeCell ref="A8:F9"/>
    <mergeCell ref="G8:AS9"/>
    <mergeCell ref="A10:F11"/>
    <mergeCell ref="G10:Z11"/>
    <mergeCell ref="AA10:AF11"/>
    <mergeCell ref="AG10:AS11"/>
    <mergeCell ref="A4:F5"/>
    <mergeCell ref="G4:AF5"/>
    <mergeCell ref="AG4:AL5"/>
    <mergeCell ref="AM4:AS5"/>
    <mergeCell ref="A6:F7"/>
    <mergeCell ref="G6:AS7"/>
    <mergeCell ref="AF1:AH1"/>
    <mergeCell ref="AK1:AL1"/>
    <mergeCell ref="AN1:AO1"/>
    <mergeCell ref="A2:AS2"/>
    <mergeCell ref="A3:F3"/>
    <mergeCell ref="G3:AS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B1:Q48"/>
  <sheetViews>
    <sheetView zoomScalePageLayoutView="0" workbookViewId="0" topLeftCell="A1">
      <selection activeCell="S20" sqref="S20"/>
    </sheetView>
  </sheetViews>
  <sheetFormatPr defaultColWidth="9.00390625" defaultRowHeight="15"/>
  <cols>
    <col min="1" max="1" width="1.421875" style="106" customWidth="1"/>
    <col min="2" max="2" width="6.57421875" style="106" customWidth="1"/>
    <col min="3" max="3" width="5.57421875" style="106" customWidth="1"/>
    <col min="4" max="4" width="4.421875" style="106" customWidth="1"/>
    <col min="5" max="5" width="6.8515625" style="106" customWidth="1"/>
    <col min="6" max="6" width="13.7109375" style="106" customWidth="1"/>
    <col min="7" max="7" width="11.8515625" style="106" customWidth="1"/>
    <col min="8" max="8" width="7.8515625" style="106" customWidth="1"/>
    <col min="9" max="9" width="6.57421875" style="106" customWidth="1"/>
    <col min="10" max="10" width="5.8515625" style="106" customWidth="1"/>
    <col min="11" max="11" width="11.00390625" style="106" customWidth="1"/>
    <col min="12" max="12" width="2.8515625" style="106" customWidth="1"/>
    <col min="13" max="13" width="0.42578125" style="106" customWidth="1"/>
    <col min="14" max="14" width="8.00390625" style="106" customWidth="1"/>
    <col min="15" max="15" width="3.421875" style="106" customWidth="1"/>
    <col min="16" max="16" width="4.28125" style="106" customWidth="1"/>
    <col min="17" max="17" width="0.13671875" style="106" customWidth="1"/>
    <col min="18" max="18" width="1.28515625" style="106" customWidth="1"/>
    <col min="19" max="16384" width="9.00390625" style="106" customWidth="1"/>
  </cols>
  <sheetData>
    <row r="1" spans="2:16" ht="14.25" customHeight="1">
      <c r="B1" s="457" t="s">
        <v>316</v>
      </c>
      <c r="C1" s="458"/>
      <c r="D1" s="458"/>
      <c r="E1" s="458"/>
      <c r="F1" s="458"/>
      <c r="G1" s="458"/>
      <c r="H1" s="458"/>
      <c r="I1" s="458"/>
      <c r="J1" s="458"/>
      <c r="K1" s="458"/>
      <c r="L1" s="458"/>
      <c r="M1" s="458"/>
      <c r="N1" s="458"/>
      <c r="O1" s="458"/>
      <c r="P1" s="458"/>
    </row>
    <row r="2" spans="2:17" s="107" customFormat="1" ht="12.75" customHeight="1">
      <c r="B2" s="458"/>
      <c r="C2" s="458"/>
      <c r="D2" s="458"/>
      <c r="E2" s="458"/>
      <c r="F2" s="458"/>
      <c r="G2" s="458"/>
      <c r="H2" s="458"/>
      <c r="I2" s="458"/>
      <c r="J2" s="458"/>
      <c r="K2" s="458"/>
      <c r="L2" s="458"/>
      <c r="M2" s="458"/>
      <c r="N2" s="458"/>
      <c r="O2" s="458"/>
      <c r="P2" s="458"/>
      <c r="Q2" s="108"/>
    </row>
    <row r="3" spans="2:17" s="107" customFormat="1" ht="11.25" customHeight="1" thickBot="1">
      <c r="B3" s="109"/>
      <c r="C3" s="109"/>
      <c r="D3" s="109"/>
      <c r="E3" s="109"/>
      <c r="F3" s="109"/>
      <c r="G3" s="109"/>
      <c r="H3" s="109"/>
      <c r="I3" s="109"/>
      <c r="J3" s="109"/>
      <c r="K3" s="459"/>
      <c r="L3" s="459"/>
      <c r="M3" s="459"/>
      <c r="N3" s="459"/>
      <c r="O3" s="459"/>
      <c r="P3" s="459"/>
      <c r="Q3" s="110"/>
    </row>
    <row r="4" spans="2:16" ht="18.75">
      <c r="B4" s="460" t="s">
        <v>198</v>
      </c>
      <c r="C4" s="461"/>
      <c r="D4" s="462"/>
      <c r="E4" s="463"/>
      <c r="F4" s="463"/>
      <c r="G4" s="463"/>
      <c r="H4" s="463"/>
      <c r="I4" s="463"/>
      <c r="J4" s="463"/>
      <c r="K4" s="464" t="s">
        <v>199</v>
      </c>
      <c r="L4" s="466" t="s">
        <v>200</v>
      </c>
      <c r="M4" s="467"/>
      <c r="N4" s="467"/>
      <c r="O4" s="467"/>
      <c r="P4" s="468"/>
    </row>
    <row r="5" spans="2:16" ht="26.25" customHeight="1" thickBot="1">
      <c r="B5" s="472" t="s">
        <v>201</v>
      </c>
      <c r="C5" s="473"/>
      <c r="D5" s="474"/>
      <c r="E5" s="475"/>
      <c r="F5" s="475"/>
      <c r="G5" s="475"/>
      <c r="H5" s="475"/>
      <c r="I5" s="475"/>
      <c r="J5" s="475"/>
      <c r="K5" s="465"/>
      <c r="L5" s="469"/>
      <c r="M5" s="470"/>
      <c r="N5" s="470"/>
      <c r="O5" s="470"/>
      <c r="P5" s="471"/>
    </row>
    <row r="6" spans="2:17" ht="10.5" customHeight="1" thickBot="1">
      <c r="B6" s="476"/>
      <c r="C6" s="476"/>
      <c r="D6" s="477"/>
      <c r="E6" s="478"/>
      <c r="F6" s="478"/>
      <c r="G6" s="111"/>
      <c r="H6" s="111"/>
      <c r="I6" s="477"/>
      <c r="J6" s="478"/>
      <c r="K6" s="479"/>
      <c r="L6" s="480"/>
      <c r="M6" s="480"/>
      <c r="N6" s="481"/>
      <c r="O6" s="479"/>
      <c r="P6" s="112"/>
      <c r="Q6" s="113"/>
    </row>
    <row r="7" spans="2:16" ht="19.5" customHeight="1" thickBot="1">
      <c r="B7" s="482" t="s">
        <v>202</v>
      </c>
      <c r="C7" s="483"/>
      <c r="D7" s="483"/>
      <c r="E7" s="484"/>
      <c r="F7" s="485"/>
      <c r="G7" s="486"/>
      <c r="H7" s="486"/>
      <c r="I7" s="486"/>
      <c r="J7" s="486"/>
      <c r="K7" s="486"/>
      <c r="L7" s="486"/>
      <c r="M7" s="486"/>
      <c r="N7" s="486"/>
      <c r="O7" s="486"/>
      <c r="P7" s="487"/>
    </row>
    <row r="8" spans="2:16" ht="19.5" customHeight="1">
      <c r="B8" s="488" t="s">
        <v>203</v>
      </c>
      <c r="C8" s="489"/>
      <c r="D8" s="114" t="s">
        <v>204</v>
      </c>
      <c r="E8" s="492"/>
      <c r="F8" s="493"/>
      <c r="G8" s="494"/>
      <c r="H8" s="495"/>
      <c r="I8" s="495"/>
      <c r="J8" s="495"/>
      <c r="K8" s="495"/>
      <c r="L8" s="495"/>
      <c r="M8" s="495"/>
      <c r="N8" s="495"/>
      <c r="O8" s="495"/>
      <c r="P8" s="496"/>
    </row>
    <row r="9" spans="2:16" ht="19.5" customHeight="1">
      <c r="B9" s="490"/>
      <c r="C9" s="491"/>
      <c r="D9" s="497"/>
      <c r="E9" s="498"/>
      <c r="F9" s="498"/>
      <c r="G9" s="498"/>
      <c r="H9" s="498"/>
      <c r="I9" s="498"/>
      <c r="J9" s="498"/>
      <c r="K9" s="498"/>
      <c r="L9" s="498"/>
      <c r="M9" s="498"/>
      <c r="N9" s="498"/>
      <c r="O9" s="498"/>
      <c r="P9" s="499"/>
    </row>
    <row r="10" spans="2:16" ht="19.5" customHeight="1" thickBot="1">
      <c r="B10" s="500" t="s">
        <v>205</v>
      </c>
      <c r="C10" s="501"/>
      <c r="D10" s="502"/>
      <c r="E10" s="503"/>
      <c r="F10" s="503"/>
      <c r="G10" s="503"/>
      <c r="H10" s="504" t="s">
        <v>206</v>
      </c>
      <c r="I10" s="505"/>
      <c r="J10" s="506"/>
      <c r="K10" s="507"/>
      <c r="L10" s="115" t="s">
        <v>207</v>
      </c>
      <c r="M10" s="115"/>
      <c r="N10" s="507"/>
      <c r="O10" s="507"/>
      <c r="P10" s="508"/>
    </row>
    <row r="11" spans="2:16" ht="19.5" customHeight="1">
      <c r="B11" s="509" t="s">
        <v>208</v>
      </c>
      <c r="C11" s="510"/>
      <c r="D11" s="510"/>
      <c r="E11" s="511"/>
      <c r="F11" s="512"/>
      <c r="G11" s="513"/>
      <c r="H11" s="513"/>
      <c r="I11" s="513"/>
      <c r="J11" s="513"/>
      <c r="K11" s="513"/>
      <c r="L11" s="513"/>
      <c r="M11" s="513"/>
      <c r="N11" s="513"/>
      <c r="O11" s="513"/>
      <c r="P11" s="514"/>
    </row>
    <row r="12" spans="2:16" ht="19.5" customHeight="1" thickBot="1">
      <c r="B12" s="515" t="s">
        <v>205</v>
      </c>
      <c r="C12" s="516"/>
      <c r="D12" s="517"/>
      <c r="E12" s="518"/>
      <c r="F12" s="518"/>
      <c r="G12" s="519"/>
      <c r="H12" s="520" t="s">
        <v>206</v>
      </c>
      <c r="I12" s="521"/>
      <c r="J12" s="522"/>
      <c r="K12" s="523"/>
      <c r="L12" s="265" t="s">
        <v>207</v>
      </c>
      <c r="M12" s="265"/>
      <c r="N12" s="523"/>
      <c r="O12" s="523"/>
      <c r="P12" s="524"/>
    </row>
    <row r="13" spans="2:16" ht="10.5" customHeight="1" thickBot="1">
      <c r="B13" s="525"/>
      <c r="C13" s="526"/>
      <c r="D13" s="266"/>
      <c r="E13" s="267"/>
      <c r="F13" s="267"/>
      <c r="G13" s="267"/>
      <c r="H13" s="267"/>
      <c r="I13" s="267"/>
      <c r="J13" s="267"/>
      <c r="K13" s="267"/>
      <c r="L13" s="267"/>
      <c r="M13" s="267"/>
      <c r="N13" s="267"/>
      <c r="O13" s="267"/>
      <c r="P13" s="267"/>
    </row>
    <row r="14" spans="2:16" ht="19.5" customHeight="1" thickBot="1">
      <c r="B14" s="116" t="s">
        <v>209</v>
      </c>
      <c r="C14" s="527" t="s">
        <v>210</v>
      </c>
      <c r="D14" s="528"/>
      <c r="E14" s="528"/>
      <c r="F14" s="529"/>
      <c r="G14" s="530" t="s">
        <v>198</v>
      </c>
      <c r="H14" s="531"/>
      <c r="I14" s="532"/>
      <c r="J14" s="117" t="s">
        <v>211</v>
      </c>
      <c r="K14" s="533" t="s">
        <v>212</v>
      </c>
      <c r="L14" s="534"/>
      <c r="M14" s="534"/>
      <c r="N14" s="534"/>
      <c r="O14" s="534"/>
      <c r="P14" s="535"/>
    </row>
    <row r="15" spans="2:16" ht="19.5" customHeight="1">
      <c r="B15" s="118">
        <v>1</v>
      </c>
      <c r="C15" s="536"/>
      <c r="D15" s="537"/>
      <c r="E15" s="537"/>
      <c r="F15" s="538"/>
      <c r="G15" s="539"/>
      <c r="H15" s="539"/>
      <c r="I15" s="539"/>
      <c r="J15" s="119"/>
      <c r="K15" s="540"/>
      <c r="L15" s="541"/>
      <c r="M15" s="541"/>
      <c r="N15" s="541"/>
      <c r="O15" s="541"/>
      <c r="P15" s="542"/>
    </row>
    <row r="16" spans="2:16" ht="19.5" customHeight="1">
      <c r="B16" s="120">
        <v>2</v>
      </c>
      <c r="C16" s="543"/>
      <c r="D16" s="544"/>
      <c r="E16" s="544"/>
      <c r="F16" s="545"/>
      <c r="G16" s="546"/>
      <c r="H16" s="547"/>
      <c r="I16" s="547"/>
      <c r="J16" s="121"/>
      <c r="K16" s="548" t="s">
        <v>213</v>
      </c>
      <c r="L16" s="549"/>
      <c r="M16" s="549"/>
      <c r="N16" s="550"/>
      <c r="O16" s="122" t="s">
        <v>214</v>
      </c>
      <c r="P16" s="123" t="s">
        <v>215</v>
      </c>
    </row>
    <row r="17" spans="2:16" ht="19.5" customHeight="1" thickBot="1">
      <c r="B17" s="120">
        <v>3</v>
      </c>
      <c r="C17" s="543"/>
      <c r="D17" s="544"/>
      <c r="E17" s="544"/>
      <c r="F17" s="545"/>
      <c r="G17" s="546"/>
      <c r="H17" s="547"/>
      <c r="I17" s="547"/>
      <c r="J17" s="121"/>
      <c r="K17" s="268" t="s">
        <v>216</v>
      </c>
      <c r="L17" s="551"/>
      <c r="M17" s="552"/>
      <c r="N17" s="552"/>
      <c r="O17" s="552"/>
      <c r="P17" s="553"/>
    </row>
    <row r="18" spans="2:16" ht="19.5" customHeight="1">
      <c r="B18" s="120">
        <v>4</v>
      </c>
      <c r="C18" s="543"/>
      <c r="D18" s="544"/>
      <c r="E18" s="544"/>
      <c r="F18" s="545"/>
      <c r="G18" s="546"/>
      <c r="H18" s="547"/>
      <c r="I18" s="547"/>
      <c r="J18" s="121"/>
      <c r="K18" s="554" t="s">
        <v>217</v>
      </c>
      <c r="L18" s="555"/>
      <c r="M18" s="555"/>
      <c r="N18" s="555"/>
      <c r="O18" s="555"/>
      <c r="P18" s="556"/>
    </row>
    <row r="19" spans="2:16" ht="19.5" customHeight="1">
      <c r="B19" s="120">
        <v>5</v>
      </c>
      <c r="C19" s="543"/>
      <c r="D19" s="544"/>
      <c r="E19" s="544"/>
      <c r="F19" s="545"/>
      <c r="G19" s="546"/>
      <c r="H19" s="547"/>
      <c r="I19" s="547"/>
      <c r="J19" s="121"/>
      <c r="K19" s="557"/>
      <c r="L19" s="558"/>
      <c r="M19" s="558"/>
      <c r="N19" s="558"/>
      <c r="O19" s="558"/>
      <c r="P19" s="559"/>
    </row>
    <row r="20" spans="2:16" ht="19.5" customHeight="1">
      <c r="B20" s="120">
        <v>6</v>
      </c>
      <c r="C20" s="543"/>
      <c r="D20" s="544"/>
      <c r="E20" s="544"/>
      <c r="F20" s="545"/>
      <c r="G20" s="546"/>
      <c r="H20" s="547"/>
      <c r="I20" s="547"/>
      <c r="J20" s="121"/>
      <c r="K20" s="548" t="s">
        <v>213</v>
      </c>
      <c r="L20" s="549"/>
      <c r="M20" s="549"/>
      <c r="N20" s="550"/>
      <c r="O20" s="122" t="s">
        <v>214</v>
      </c>
      <c r="P20" s="123" t="s">
        <v>215</v>
      </c>
    </row>
    <row r="21" spans="2:16" ht="19.5" customHeight="1" thickBot="1">
      <c r="B21" s="120">
        <v>7</v>
      </c>
      <c r="C21" s="543"/>
      <c r="D21" s="544"/>
      <c r="E21" s="544"/>
      <c r="F21" s="545"/>
      <c r="G21" s="546"/>
      <c r="H21" s="547"/>
      <c r="I21" s="547"/>
      <c r="J21" s="121"/>
      <c r="K21" s="269" t="s">
        <v>216</v>
      </c>
      <c r="L21" s="560"/>
      <c r="M21" s="561"/>
      <c r="N21" s="561"/>
      <c r="O21" s="561"/>
      <c r="P21" s="562"/>
    </row>
    <row r="22" spans="2:16" ht="19.5" customHeight="1" thickBot="1" thickTop="1">
      <c r="B22" s="120">
        <v>8</v>
      </c>
      <c r="C22" s="543"/>
      <c r="D22" s="544"/>
      <c r="E22" s="544"/>
      <c r="F22" s="545"/>
      <c r="G22" s="546"/>
      <c r="H22" s="547"/>
      <c r="I22" s="547"/>
      <c r="J22" s="121"/>
      <c r="K22" s="563" t="s">
        <v>218</v>
      </c>
      <c r="L22" s="564"/>
      <c r="M22" s="564"/>
      <c r="N22" s="564"/>
      <c r="O22" s="564"/>
      <c r="P22" s="565"/>
    </row>
    <row r="23" spans="2:16" ht="19.5" customHeight="1">
      <c r="B23" s="120">
        <v>9</v>
      </c>
      <c r="C23" s="543"/>
      <c r="D23" s="544"/>
      <c r="E23" s="544"/>
      <c r="F23" s="545"/>
      <c r="G23" s="546"/>
      <c r="H23" s="547"/>
      <c r="I23" s="547"/>
      <c r="J23" s="124"/>
      <c r="K23" s="566"/>
      <c r="L23" s="567"/>
      <c r="M23" s="567"/>
      <c r="N23" s="567"/>
      <c r="O23" s="567"/>
      <c r="P23" s="568"/>
    </row>
    <row r="24" spans="2:17" ht="19.5" customHeight="1">
      <c r="B24" s="120">
        <v>10</v>
      </c>
      <c r="C24" s="543"/>
      <c r="D24" s="544"/>
      <c r="E24" s="544"/>
      <c r="F24" s="545"/>
      <c r="G24" s="546"/>
      <c r="H24" s="547"/>
      <c r="I24" s="547"/>
      <c r="J24" s="124"/>
      <c r="K24" s="569" t="s">
        <v>219</v>
      </c>
      <c r="L24" s="570"/>
      <c r="M24" s="570"/>
      <c r="N24" s="570"/>
      <c r="O24" s="570"/>
      <c r="P24" s="571"/>
      <c r="Q24" s="110"/>
    </row>
    <row r="25" spans="2:17" ht="19.5" customHeight="1" thickBot="1">
      <c r="B25" s="120">
        <v>11</v>
      </c>
      <c r="C25" s="543"/>
      <c r="D25" s="544"/>
      <c r="E25" s="544"/>
      <c r="F25" s="545"/>
      <c r="G25" s="546"/>
      <c r="H25" s="547"/>
      <c r="I25" s="547"/>
      <c r="J25" s="124"/>
      <c r="K25" s="125" t="s">
        <v>220</v>
      </c>
      <c r="L25" s="572"/>
      <c r="M25" s="572"/>
      <c r="N25" s="572"/>
      <c r="O25" s="572"/>
      <c r="P25" s="573"/>
      <c r="Q25" s="126"/>
    </row>
    <row r="26" spans="2:17" ht="19.5" customHeight="1">
      <c r="B26" s="120">
        <v>12</v>
      </c>
      <c r="C26" s="543"/>
      <c r="D26" s="544"/>
      <c r="E26" s="544"/>
      <c r="F26" s="545"/>
      <c r="G26" s="546"/>
      <c r="H26" s="547"/>
      <c r="I26" s="547"/>
      <c r="J26" s="124"/>
      <c r="K26" s="574"/>
      <c r="L26" s="575"/>
      <c r="M26" s="575"/>
      <c r="N26" s="575"/>
      <c r="O26" s="575"/>
      <c r="P26" s="576"/>
      <c r="Q26" s="127"/>
    </row>
    <row r="27" spans="2:16" ht="19.5" customHeight="1">
      <c r="B27" s="120">
        <v>13</v>
      </c>
      <c r="C27" s="543"/>
      <c r="D27" s="544"/>
      <c r="E27" s="544"/>
      <c r="F27" s="545"/>
      <c r="G27" s="546"/>
      <c r="H27" s="547"/>
      <c r="I27" s="547"/>
      <c r="J27" s="124"/>
      <c r="K27" s="577" t="s">
        <v>219</v>
      </c>
      <c r="L27" s="578"/>
      <c r="M27" s="578"/>
      <c r="N27" s="578"/>
      <c r="O27" s="578"/>
      <c r="P27" s="579"/>
    </row>
    <row r="28" spans="2:17" ht="19.5" customHeight="1" thickBot="1">
      <c r="B28" s="120">
        <v>14</v>
      </c>
      <c r="C28" s="543"/>
      <c r="D28" s="544"/>
      <c r="E28" s="544"/>
      <c r="F28" s="545"/>
      <c r="G28" s="546"/>
      <c r="H28" s="547"/>
      <c r="I28" s="547"/>
      <c r="J28" s="124"/>
      <c r="K28" s="125" t="s">
        <v>220</v>
      </c>
      <c r="L28" s="572"/>
      <c r="M28" s="572"/>
      <c r="N28" s="572"/>
      <c r="O28" s="572"/>
      <c r="P28" s="573"/>
      <c r="Q28" s="127"/>
    </row>
    <row r="29" spans="2:17" ht="19.5" customHeight="1" thickTop="1">
      <c r="B29" s="120">
        <v>15</v>
      </c>
      <c r="C29" s="543"/>
      <c r="D29" s="544"/>
      <c r="E29" s="544"/>
      <c r="F29" s="545"/>
      <c r="G29" s="546"/>
      <c r="H29" s="547"/>
      <c r="I29" s="547"/>
      <c r="J29" s="124"/>
      <c r="K29" s="580" t="s">
        <v>221</v>
      </c>
      <c r="L29" s="581"/>
      <c r="M29" s="581"/>
      <c r="N29" s="581"/>
      <c r="O29" s="581"/>
      <c r="P29" s="582"/>
      <c r="Q29" s="128"/>
    </row>
    <row r="30" spans="2:17" ht="19.5" customHeight="1">
      <c r="B30" s="120">
        <v>16</v>
      </c>
      <c r="C30" s="543"/>
      <c r="D30" s="544"/>
      <c r="E30" s="544"/>
      <c r="F30" s="545"/>
      <c r="G30" s="546"/>
      <c r="H30" s="547"/>
      <c r="I30" s="547"/>
      <c r="J30" s="124"/>
      <c r="K30" s="583" t="s">
        <v>222</v>
      </c>
      <c r="L30" s="584"/>
      <c r="M30" s="129"/>
      <c r="N30" s="585" t="s">
        <v>223</v>
      </c>
      <c r="O30" s="586"/>
      <c r="P30" s="584"/>
      <c r="Q30" s="127"/>
    </row>
    <row r="31" spans="2:17" ht="19.5" customHeight="1">
      <c r="B31" s="120">
        <v>17</v>
      </c>
      <c r="C31" s="543"/>
      <c r="D31" s="544"/>
      <c r="E31" s="544"/>
      <c r="F31" s="545"/>
      <c r="G31" s="546"/>
      <c r="H31" s="547"/>
      <c r="I31" s="547"/>
      <c r="J31" s="124"/>
      <c r="K31" s="587" t="s">
        <v>224</v>
      </c>
      <c r="L31" s="588"/>
      <c r="M31" s="588"/>
      <c r="N31" s="588"/>
      <c r="O31" s="588"/>
      <c r="P31" s="589"/>
      <c r="Q31" s="128"/>
    </row>
    <row r="32" spans="2:17" ht="19.5" customHeight="1">
      <c r="B32" s="120">
        <v>18</v>
      </c>
      <c r="C32" s="543"/>
      <c r="D32" s="544"/>
      <c r="E32" s="544"/>
      <c r="F32" s="545"/>
      <c r="G32" s="546"/>
      <c r="H32" s="547"/>
      <c r="I32" s="547"/>
      <c r="J32" s="124"/>
      <c r="K32" s="590"/>
      <c r="L32" s="591"/>
      <c r="M32" s="129"/>
      <c r="N32" s="592"/>
      <c r="O32" s="593"/>
      <c r="P32" s="594"/>
      <c r="Q32" s="127"/>
    </row>
    <row r="33" spans="2:16" ht="19.5" customHeight="1">
      <c r="B33" s="120">
        <v>19</v>
      </c>
      <c r="C33" s="543"/>
      <c r="D33" s="544"/>
      <c r="E33" s="544"/>
      <c r="F33" s="545"/>
      <c r="G33" s="546"/>
      <c r="H33" s="547"/>
      <c r="I33" s="547"/>
      <c r="J33" s="124"/>
      <c r="K33" s="587" t="s">
        <v>225</v>
      </c>
      <c r="L33" s="588"/>
      <c r="M33" s="588"/>
      <c r="N33" s="588"/>
      <c r="O33" s="588"/>
      <c r="P33" s="589"/>
    </row>
    <row r="34" spans="2:17" ht="19.5" customHeight="1">
      <c r="B34" s="120">
        <v>20</v>
      </c>
      <c r="C34" s="543"/>
      <c r="D34" s="544"/>
      <c r="E34" s="544"/>
      <c r="F34" s="545"/>
      <c r="G34" s="546"/>
      <c r="H34" s="547"/>
      <c r="I34" s="547"/>
      <c r="J34" s="124"/>
      <c r="K34" s="590"/>
      <c r="L34" s="591"/>
      <c r="M34" s="133"/>
      <c r="N34" s="592"/>
      <c r="O34" s="593"/>
      <c r="P34" s="594"/>
      <c r="Q34" s="127"/>
    </row>
    <row r="35" spans="2:16" ht="19.5" customHeight="1">
      <c r="B35" s="120">
        <v>21</v>
      </c>
      <c r="C35" s="543"/>
      <c r="D35" s="544"/>
      <c r="E35" s="544"/>
      <c r="F35" s="545"/>
      <c r="G35" s="546"/>
      <c r="H35" s="547"/>
      <c r="I35" s="547"/>
      <c r="J35" s="124"/>
      <c r="K35" s="130" t="s">
        <v>226</v>
      </c>
      <c r="L35" s="131"/>
      <c r="M35" s="131"/>
      <c r="N35" s="131"/>
      <c r="O35" s="131"/>
      <c r="P35" s="132"/>
    </row>
    <row r="36" spans="2:17" ht="19.5" customHeight="1">
      <c r="B36" s="120">
        <v>22</v>
      </c>
      <c r="C36" s="543"/>
      <c r="D36" s="544"/>
      <c r="E36" s="544"/>
      <c r="F36" s="545"/>
      <c r="G36" s="546"/>
      <c r="H36" s="547"/>
      <c r="I36" s="547"/>
      <c r="J36" s="124"/>
      <c r="K36" s="590"/>
      <c r="L36" s="591"/>
      <c r="M36" s="133"/>
      <c r="N36" s="592"/>
      <c r="O36" s="593"/>
      <c r="P36" s="594"/>
      <c r="Q36" s="127"/>
    </row>
    <row r="37" spans="2:16" ht="19.5" customHeight="1">
      <c r="B37" s="120">
        <v>23</v>
      </c>
      <c r="C37" s="543"/>
      <c r="D37" s="544"/>
      <c r="E37" s="544"/>
      <c r="F37" s="545"/>
      <c r="G37" s="546"/>
      <c r="H37" s="547"/>
      <c r="I37" s="547"/>
      <c r="J37" s="124"/>
      <c r="K37" s="130" t="s">
        <v>227</v>
      </c>
      <c r="L37" s="131"/>
      <c r="M37" s="131"/>
      <c r="N37" s="131"/>
      <c r="O37" s="131"/>
      <c r="P37" s="132"/>
    </row>
    <row r="38" spans="2:17" ht="19.5" customHeight="1">
      <c r="B38" s="120">
        <v>24</v>
      </c>
      <c r="C38" s="543"/>
      <c r="D38" s="544"/>
      <c r="E38" s="544"/>
      <c r="F38" s="545"/>
      <c r="G38" s="546"/>
      <c r="H38" s="547"/>
      <c r="I38" s="547"/>
      <c r="J38" s="124"/>
      <c r="K38" s="590"/>
      <c r="L38" s="591"/>
      <c r="M38" s="133"/>
      <c r="N38" s="592"/>
      <c r="O38" s="593"/>
      <c r="P38" s="594"/>
      <c r="Q38" s="127"/>
    </row>
    <row r="39" spans="2:17" ht="19.5" customHeight="1">
      <c r="B39" s="120">
        <v>25</v>
      </c>
      <c r="C39" s="543"/>
      <c r="D39" s="544"/>
      <c r="E39" s="544"/>
      <c r="F39" s="545"/>
      <c r="G39" s="546"/>
      <c r="H39" s="547"/>
      <c r="I39" s="547"/>
      <c r="J39" s="124"/>
      <c r="K39" s="130" t="s">
        <v>228</v>
      </c>
      <c r="L39" s="131"/>
      <c r="M39" s="131"/>
      <c r="N39" s="131"/>
      <c r="O39" s="131"/>
      <c r="P39" s="132"/>
      <c r="Q39" s="128"/>
    </row>
    <row r="40" spans="2:17" ht="19.5" customHeight="1">
      <c r="B40" s="120">
        <v>26</v>
      </c>
      <c r="C40" s="543"/>
      <c r="D40" s="544"/>
      <c r="E40" s="544"/>
      <c r="F40" s="545"/>
      <c r="G40" s="546"/>
      <c r="H40" s="547"/>
      <c r="I40" s="547"/>
      <c r="J40" s="124"/>
      <c r="K40" s="590"/>
      <c r="L40" s="591"/>
      <c r="M40" s="133"/>
      <c r="N40" s="592"/>
      <c r="O40" s="593"/>
      <c r="P40" s="594"/>
      <c r="Q40" s="127"/>
    </row>
    <row r="41" spans="2:16" ht="19.5" customHeight="1">
      <c r="B41" s="120">
        <v>27</v>
      </c>
      <c r="C41" s="543"/>
      <c r="D41" s="544"/>
      <c r="E41" s="544"/>
      <c r="F41" s="545"/>
      <c r="G41" s="546"/>
      <c r="H41" s="547"/>
      <c r="I41" s="547"/>
      <c r="J41" s="124"/>
      <c r="K41" s="130" t="s">
        <v>229</v>
      </c>
      <c r="L41" s="131"/>
      <c r="M41" s="131"/>
      <c r="N41" s="131"/>
      <c r="O41" s="131"/>
      <c r="P41" s="132"/>
    </row>
    <row r="42" spans="2:17" ht="19.5" customHeight="1" thickBot="1">
      <c r="B42" s="120">
        <v>28</v>
      </c>
      <c r="C42" s="543"/>
      <c r="D42" s="544"/>
      <c r="E42" s="544"/>
      <c r="F42" s="545"/>
      <c r="G42" s="546"/>
      <c r="H42" s="547"/>
      <c r="I42" s="547"/>
      <c r="J42" s="124"/>
      <c r="K42" s="595"/>
      <c r="L42" s="596"/>
      <c r="M42" s="134"/>
      <c r="N42" s="597"/>
      <c r="O42" s="598"/>
      <c r="P42" s="599"/>
      <c r="Q42" s="127"/>
    </row>
    <row r="43" spans="2:16" ht="19.5" customHeight="1">
      <c r="B43" s="120">
        <v>29</v>
      </c>
      <c r="C43" s="543"/>
      <c r="D43" s="544"/>
      <c r="E43" s="544"/>
      <c r="F43" s="545"/>
      <c r="G43" s="546"/>
      <c r="H43" s="547"/>
      <c r="I43" s="547"/>
      <c r="J43" s="121"/>
      <c r="K43" s="135"/>
      <c r="L43" s="136"/>
      <c r="M43" s="137"/>
      <c r="N43" s="138"/>
      <c r="O43" s="136"/>
      <c r="P43" s="136"/>
    </row>
    <row r="44" spans="2:16" ht="19.5" customHeight="1" thickBot="1">
      <c r="B44" s="139">
        <v>30</v>
      </c>
      <c r="C44" s="600"/>
      <c r="D44" s="601"/>
      <c r="E44" s="601"/>
      <c r="F44" s="602"/>
      <c r="G44" s="502"/>
      <c r="H44" s="507"/>
      <c r="I44" s="603"/>
      <c r="J44" s="140"/>
      <c r="K44" s="141"/>
      <c r="L44" s="142"/>
      <c r="M44" s="143"/>
      <c r="N44" s="144"/>
      <c r="O44" s="142"/>
      <c r="P44" s="142"/>
    </row>
    <row r="45" spans="2:17" s="107" customFormat="1" ht="18.75" customHeight="1">
      <c r="B45" s="145" t="s">
        <v>230</v>
      </c>
      <c r="C45" s="137"/>
      <c r="D45" s="137"/>
      <c r="E45" s="137"/>
      <c r="F45" s="137"/>
      <c r="G45" s="137"/>
      <c r="H45" s="137"/>
      <c r="I45" s="137"/>
      <c r="J45" s="137"/>
      <c r="K45" s="137"/>
      <c r="L45" s="137"/>
      <c r="M45" s="137"/>
      <c r="N45" s="137"/>
      <c r="O45" s="137"/>
      <c r="P45" s="146"/>
      <c r="Q45" s="110"/>
    </row>
    <row r="46" spans="2:17" s="107" customFormat="1" ht="27" customHeight="1" thickBot="1">
      <c r="B46" s="604" t="s">
        <v>317</v>
      </c>
      <c r="C46" s="605"/>
      <c r="D46" s="605"/>
      <c r="E46" s="606" t="s">
        <v>231</v>
      </c>
      <c r="F46" s="607"/>
      <c r="G46" s="607"/>
      <c r="H46" s="608" t="s">
        <v>232</v>
      </c>
      <c r="I46" s="608"/>
      <c r="J46" s="609"/>
      <c r="K46" s="610"/>
      <c r="L46" s="610"/>
      <c r="M46" s="610"/>
      <c r="N46" s="610"/>
      <c r="O46" s="147"/>
      <c r="P46" s="148"/>
      <c r="Q46" s="110"/>
    </row>
    <row r="47" spans="2:17" s="107" customFormat="1" ht="6.75" customHeight="1">
      <c r="B47" s="149"/>
      <c r="C47" s="150"/>
      <c r="D47" s="150"/>
      <c r="E47" s="151"/>
      <c r="F47" s="152"/>
      <c r="G47" s="152"/>
      <c r="H47" s="153"/>
      <c r="I47" s="153"/>
      <c r="J47" s="154"/>
      <c r="K47" s="155"/>
      <c r="L47" s="155"/>
      <c r="M47" s="155"/>
      <c r="N47" s="155"/>
      <c r="O47" s="156"/>
      <c r="P47" s="157"/>
      <c r="Q47" s="110"/>
    </row>
    <row r="48" spans="2:16" ht="7.5" customHeight="1">
      <c r="B48" s="133"/>
      <c r="C48" s="158"/>
      <c r="D48" s="133"/>
      <c r="E48" s="133"/>
      <c r="F48" s="133"/>
      <c r="G48" s="133"/>
      <c r="H48" s="133"/>
      <c r="I48" s="133"/>
      <c r="J48" s="133"/>
      <c r="K48" s="133"/>
      <c r="L48" s="133"/>
      <c r="M48" s="133"/>
      <c r="N48" s="133"/>
      <c r="O48" s="133"/>
      <c r="P48" s="133"/>
    </row>
  </sheetData>
  <sheetProtection/>
  <mergeCells count="130">
    <mergeCell ref="C44:F44"/>
    <mergeCell ref="G44:I44"/>
    <mergeCell ref="B46:D46"/>
    <mergeCell ref="E46:G46"/>
    <mergeCell ref="H46:I46"/>
    <mergeCell ref="J46:N46"/>
    <mergeCell ref="C42:F42"/>
    <mergeCell ref="G42:I42"/>
    <mergeCell ref="K42:L42"/>
    <mergeCell ref="N42:P42"/>
    <mergeCell ref="C43:F43"/>
    <mergeCell ref="G43:I43"/>
    <mergeCell ref="C40:F40"/>
    <mergeCell ref="G40:I40"/>
    <mergeCell ref="K40:L40"/>
    <mergeCell ref="N40:P40"/>
    <mergeCell ref="C41:F41"/>
    <mergeCell ref="G41:I41"/>
    <mergeCell ref="C38:F38"/>
    <mergeCell ref="G38:I38"/>
    <mergeCell ref="K38:L38"/>
    <mergeCell ref="N38:P38"/>
    <mergeCell ref="C39:F39"/>
    <mergeCell ref="G39:I39"/>
    <mergeCell ref="C36:F36"/>
    <mergeCell ref="G36:I36"/>
    <mergeCell ref="K36:L36"/>
    <mergeCell ref="N36:P36"/>
    <mergeCell ref="C37:F37"/>
    <mergeCell ref="G37:I37"/>
    <mergeCell ref="C34:F34"/>
    <mergeCell ref="G34:I34"/>
    <mergeCell ref="K34:L34"/>
    <mergeCell ref="N34:P34"/>
    <mergeCell ref="C35:F35"/>
    <mergeCell ref="G35:I35"/>
    <mergeCell ref="C32:F32"/>
    <mergeCell ref="G32:I32"/>
    <mergeCell ref="K32:L32"/>
    <mergeCell ref="N32:P32"/>
    <mergeCell ref="C33:F33"/>
    <mergeCell ref="G33:I33"/>
    <mergeCell ref="K33:P33"/>
    <mergeCell ref="C30:F30"/>
    <mergeCell ref="G30:I30"/>
    <mergeCell ref="K30:L30"/>
    <mergeCell ref="N30:P30"/>
    <mergeCell ref="C31:F31"/>
    <mergeCell ref="G31:I31"/>
    <mergeCell ref="K31:P31"/>
    <mergeCell ref="C28:F28"/>
    <mergeCell ref="G28:I28"/>
    <mergeCell ref="L28:P28"/>
    <mergeCell ref="C29:F29"/>
    <mergeCell ref="G29:I29"/>
    <mergeCell ref="K29:P29"/>
    <mergeCell ref="C26:F26"/>
    <mergeCell ref="G26:I26"/>
    <mergeCell ref="K26:P26"/>
    <mergeCell ref="C27:F27"/>
    <mergeCell ref="G27:I27"/>
    <mergeCell ref="K27:P27"/>
    <mergeCell ref="C24:F24"/>
    <mergeCell ref="G24:I24"/>
    <mergeCell ref="K24:P24"/>
    <mergeCell ref="C25:F25"/>
    <mergeCell ref="G25:I25"/>
    <mergeCell ref="L25:P25"/>
    <mergeCell ref="C22:F22"/>
    <mergeCell ref="G22:I22"/>
    <mergeCell ref="K22:P22"/>
    <mergeCell ref="C23:F23"/>
    <mergeCell ref="G23:I23"/>
    <mergeCell ref="K23:P23"/>
    <mergeCell ref="C20:F20"/>
    <mergeCell ref="G20:I20"/>
    <mergeCell ref="K20:N20"/>
    <mergeCell ref="C21:F21"/>
    <mergeCell ref="G21:I21"/>
    <mergeCell ref="L21:P21"/>
    <mergeCell ref="C18:F18"/>
    <mergeCell ref="G18:I18"/>
    <mergeCell ref="K18:P18"/>
    <mergeCell ref="C19:F19"/>
    <mergeCell ref="G19:I19"/>
    <mergeCell ref="K19:P19"/>
    <mergeCell ref="C16:F16"/>
    <mergeCell ref="G16:I16"/>
    <mergeCell ref="K16:N16"/>
    <mergeCell ref="C17:F17"/>
    <mergeCell ref="G17:I17"/>
    <mergeCell ref="L17:P17"/>
    <mergeCell ref="B13:C13"/>
    <mergeCell ref="C14:F14"/>
    <mergeCell ref="G14:I14"/>
    <mergeCell ref="K14:P14"/>
    <mergeCell ref="C15:F15"/>
    <mergeCell ref="G15:I15"/>
    <mergeCell ref="K15:P15"/>
    <mergeCell ref="B11:E11"/>
    <mergeCell ref="F11:P11"/>
    <mergeCell ref="B12:C12"/>
    <mergeCell ref="D12:G12"/>
    <mergeCell ref="H12:I12"/>
    <mergeCell ref="J12:K12"/>
    <mergeCell ref="N12:P12"/>
    <mergeCell ref="B8:C9"/>
    <mergeCell ref="E8:F8"/>
    <mergeCell ref="G8:P8"/>
    <mergeCell ref="D9:P9"/>
    <mergeCell ref="B10:C10"/>
    <mergeCell ref="D10:G10"/>
    <mergeCell ref="H10:I10"/>
    <mergeCell ref="J10:K10"/>
    <mergeCell ref="N10:P10"/>
    <mergeCell ref="B6:C6"/>
    <mergeCell ref="D6:F6"/>
    <mergeCell ref="I6:K6"/>
    <mergeCell ref="L6:M6"/>
    <mergeCell ref="N6:O6"/>
    <mergeCell ref="B7:E7"/>
    <mergeCell ref="F7:P7"/>
    <mergeCell ref="B1:P2"/>
    <mergeCell ref="K3:P3"/>
    <mergeCell ref="B4:C4"/>
    <mergeCell ref="D4:J4"/>
    <mergeCell ref="K4:K5"/>
    <mergeCell ref="L4:P5"/>
    <mergeCell ref="B5:C5"/>
    <mergeCell ref="D5:J5"/>
  </mergeCells>
  <dataValidations count="1">
    <dataValidation type="list" allowBlank="1" showInputMessage="1" showErrorMessage="1" sqref="J16:J44">
      <formula1>エントリー表!#REF!</formula1>
    </dataValidation>
  </dataValidations>
  <printOptions/>
  <pageMargins left="0" right="0" top="0" bottom="0"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00B050"/>
  </sheetPr>
  <dimension ref="B2:O38"/>
  <sheetViews>
    <sheetView zoomScalePageLayoutView="0" workbookViewId="0" topLeftCell="A4">
      <selection activeCell="J9" sqref="J9"/>
    </sheetView>
  </sheetViews>
  <sheetFormatPr defaultColWidth="9.00390625" defaultRowHeight="15"/>
  <cols>
    <col min="1" max="1" width="1.28515625" style="3" customWidth="1"/>
    <col min="2" max="2" width="4.57421875" style="3" customWidth="1"/>
    <col min="3" max="3" width="20.57421875" style="3" customWidth="1"/>
    <col min="4" max="7" width="9.140625" style="3" customWidth="1"/>
    <col min="8" max="9" width="10.57421875" style="3" customWidth="1"/>
    <col min="10" max="13" width="9.140625" style="3" customWidth="1"/>
    <col min="14" max="14" width="20.57421875" style="3" customWidth="1"/>
    <col min="15" max="15" width="4.57421875" style="3" customWidth="1"/>
    <col min="16" max="16" width="1.28515625" style="3" customWidth="1"/>
    <col min="17" max="16384" width="9.00390625" style="3" customWidth="1"/>
  </cols>
  <sheetData>
    <row r="2" spans="2:15" ht="12.75">
      <c r="B2" s="611" t="s">
        <v>475</v>
      </c>
      <c r="C2" s="611"/>
      <c r="D2" s="611"/>
      <c r="E2" s="611"/>
      <c r="F2" s="611"/>
      <c r="G2" s="611"/>
      <c r="H2" s="611"/>
      <c r="I2" s="611"/>
      <c r="J2" s="611"/>
      <c r="K2" s="611"/>
      <c r="L2" s="611"/>
      <c r="M2" s="611"/>
      <c r="N2" s="611"/>
      <c r="O2" s="611"/>
    </row>
    <row r="3" spans="2:15" ht="12.75">
      <c r="B3" s="611"/>
      <c r="C3" s="611"/>
      <c r="D3" s="611"/>
      <c r="E3" s="611"/>
      <c r="F3" s="611"/>
      <c r="G3" s="611"/>
      <c r="H3" s="611"/>
      <c r="I3" s="611"/>
      <c r="J3" s="611"/>
      <c r="K3" s="611"/>
      <c r="L3" s="611"/>
      <c r="M3" s="611"/>
      <c r="N3" s="611"/>
      <c r="O3" s="611"/>
    </row>
    <row r="4" spans="2:15" ht="16.5">
      <c r="B4" s="612" t="s">
        <v>456</v>
      </c>
      <c r="C4" s="612"/>
      <c r="D4" s="612"/>
      <c r="E4" s="612"/>
      <c r="F4" s="612"/>
      <c r="G4" s="612"/>
      <c r="H4" s="612"/>
      <c r="I4" s="612"/>
      <c r="J4" s="612"/>
      <c r="K4" s="612"/>
      <c r="L4" s="612"/>
      <c r="M4" s="612"/>
      <c r="N4" s="612"/>
      <c r="O4" s="612"/>
    </row>
    <row r="5" spans="2:15" ht="16.5">
      <c r="B5" s="241"/>
      <c r="C5" s="241"/>
      <c r="D5" s="241"/>
      <c r="E5" s="241"/>
      <c r="F5" s="241"/>
      <c r="G5" s="241"/>
      <c r="H5" s="241"/>
      <c r="I5" s="241"/>
      <c r="J5" s="241"/>
      <c r="K5" s="241"/>
      <c r="L5" s="241"/>
      <c r="M5" s="241"/>
      <c r="N5" s="241"/>
      <c r="O5" s="241"/>
    </row>
    <row r="6" spans="2:15" ht="16.5">
      <c r="B6" s="241"/>
      <c r="C6" s="4"/>
      <c r="D6" s="242" t="s">
        <v>457</v>
      </c>
      <c r="E6" s="243" t="s">
        <v>458</v>
      </c>
      <c r="F6" s="243" t="s">
        <v>459</v>
      </c>
      <c r="G6" s="243" t="s">
        <v>460</v>
      </c>
      <c r="H6" s="613" t="s">
        <v>461</v>
      </c>
      <c r="I6" s="613"/>
      <c r="J6" s="243" t="s">
        <v>460</v>
      </c>
      <c r="K6" s="243" t="s">
        <v>459</v>
      </c>
      <c r="L6" s="244" t="s">
        <v>458</v>
      </c>
      <c r="M6" s="244" t="s">
        <v>457</v>
      </c>
      <c r="N6" s="4"/>
      <c r="O6" s="241"/>
    </row>
    <row r="7" spans="4:13" ht="12.75">
      <c r="D7" s="245">
        <v>45214</v>
      </c>
      <c r="E7" s="245">
        <v>45221</v>
      </c>
      <c r="F7" s="245">
        <v>45221</v>
      </c>
      <c r="G7" s="245">
        <v>45228</v>
      </c>
      <c r="H7" s="614">
        <v>45228</v>
      </c>
      <c r="I7" s="613"/>
      <c r="J7" s="245">
        <v>45228</v>
      </c>
      <c r="K7" s="245">
        <v>45221</v>
      </c>
      <c r="L7" s="245">
        <v>45221</v>
      </c>
      <c r="M7" s="245">
        <v>45214</v>
      </c>
    </row>
    <row r="8" spans="4:13" ht="12.75">
      <c r="D8" s="246"/>
      <c r="E8" s="246"/>
      <c r="F8" s="246"/>
      <c r="G8" s="615" t="s">
        <v>462</v>
      </c>
      <c r="H8" s="615"/>
      <c r="I8" s="615"/>
      <c r="J8" s="615"/>
      <c r="K8" s="246"/>
      <c r="L8" s="246"/>
      <c r="M8" s="246"/>
    </row>
    <row r="9" spans="2:15" ht="12.75">
      <c r="B9" s="616">
        <v>1</v>
      </c>
      <c r="C9" s="617" t="s">
        <v>463</v>
      </c>
      <c r="D9" s="12"/>
      <c r="E9" s="12"/>
      <c r="F9" s="12"/>
      <c r="G9" s="12"/>
      <c r="H9" s="12"/>
      <c r="I9" s="12"/>
      <c r="J9" s="12"/>
      <c r="K9" s="12"/>
      <c r="L9" s="12"/>
      <c r="M9" s="12"/>
      <c r="N9" s="617" t="s">
        <v>464</v>
      </c>
      <c r="O9" s="616">
        <v>9</v>
      </c>
    </row>
    <row r="10" spans="2:15" ht="12.75">
      <c r="B10" s="616"/>
      <c r="C10" s="617"/>
      <c r="D10" s="247"/>
      <c r="E10" s="248"/>
      <c r="F10" s="249"/>
      <c r="G10" s="12"/>
      <c r="H10" s="12"/>
      <c r="I10" s="12"/>
      <c r="J10" s="12"/>
      <c r="K10" s="12"/>
      <c r="L10" s="250"/>
      <c r="M10" s="251"/>
      <c r="N10" s="617"/>
      <c r="O10" s="616"/>
    </row>
    <row r="11" spans="2:15" ht="12.75">
      <c r="B11" s="616">
        <v>3</v>
      </c>
      <c r="C11" s="618" t="s">
        <v>477</v>
      </c>
      <c r="D11" s="249"/>
      <c r="E11" s="252"/>
      <c r="F11" s="248"/>
      <c r="G11" s="253"/>
      <c r="H11" s="12"/>
      <c r="I11" s="12"/>
      <c r="J11" s="254"/>
      <c r="K11" s="250"/>
      <c r="L11" s="253"/>
      <c r="M11" s="12"/>
      <c r="N11" s="617" t="s">
        <v>478</v>
      </c>
      <c r="O11" s="616">
        <v>11</v>
      </c>
    </row>
    <row r="12" spans="2:15" ht="12.75">
      <c r="B12" s="616"/>
      <c r="C12" s="619"/>
      <c r="D12" s="248"/>
      <c r="E12" s="255"/>
      <c r="F12" s="252"/>
      <c r="G12" s="253"/>
      <c r="H12" s="12"/>
      <c r="I12" s="12"/>
      <c r="J12" s="254"/>
      <c r="K12" s="253"/>
      <c r="L12" s="256"/>
      <c r="M12" s="250"/>
      <c r="N12" s="617"/>
      <c r="O12" s="616"/>
    </row>
    <row r="13" spans="2:15" ht="12.75">
      <c r="B13" s="616">
        <v>4</v>
      </c>
      <c r="C13" s="618" t="s">
        <v>492</v>
      </c>
      <c r="D13" s="255"/>
      <c r="E13" s="249"/>
      <c r="F13" s="252"/>
      <c r="G13" s="253"/>
      <c r="H13" s="12"/>
      <c r="I13" s="12"/>
      <c r="J13" s="254"/>
      <c r="K13" s="253"/>
      <c r="L13" s="12"/>
      <c r="M13" s="256"/>
      <c r="N13" s="618" t="s">
        <v>491</v>
      </c>
      <c r="O13" s="616">
        <v>12</v>
      </c>
    </row>
    <row r="14" spans="2:15" ht="12.75">
      <c r="B14" s="616"/>
      <c r="C14" s="619"/>
      <c r="D14" s="249"/>
      <c r="E14" s="249"/>
      <c r="F14" s="252"/>
      <c r="G14" s="253"/>
      <c r="H14" s="12"/>
      <c r="I14" s="12"/>
      <c r="J14" s="254"/>
      <c r="K14" s="253"/>
      <c r="L14" s="12"/>
      <c r="M14" s="12"/>
      <c r="N14" s="619"/>
      <c r="O14" s="616"/>
    </row>
    <row r="15" spans="2:15" ht="12.75">
      <c r="B15" s="616">
        <v>5</v>
      </c>
      <c r="C15" s="617" t="s">
        <v>465</v>
      </c>
      <c r="D15" s="249"/>
      <c r="E15" s="249"/>
      <c r="F15" s="252"/>
      <c r="G15" s="257"/>
      <c r="H15" s="12"/>
      <c r="I15" s="12"/>
      <c r="J15" s="257"/>
      <c r="K15" s="253"/>
      <c r="L15" s="12"/>
      <c r="M15" s="12"/>
      <c r="N15" s="617" t="s">
        <v>466</v>
      </c>
      <c r="O15" s="616">
        <v>13</v>
      </c>
    </row>
    <row r="16" spans="2:15" ht="12.75">
      <c r="B16" s="616"/>
      <c r="C16" s="617"/>
      <c r="D16" s="248"/>
      <c r="E16" s="249"/>
      <c r="F16" s="252"/>
      <c r="G16" s="254"/>
      <c r="H16" s="12"/>
      <c r="I16" s="12"/>
      <c r="J16" s="253"/>
      <c r="K16" s="253"/>
      <c r="L16" s="12"/>
      <c r="M16" s="250"/>
      <c r="N16" s="617"/>
      <c r="O16" s="616"/>
    </row>
    <row r="17" spans="2:15" ht="12.75">
      <c r="B17" s="616">
        <v>6</v>
      </c>
      <c r="C17" s="618" t="s">
        <v>479</v>
      </c>
      <c r="D17" s="255"/>
      <c r="E17" s="248"/>
      <c r="F17" s="252"/>
      <c r="G17" s="254"/>
      <c r="H17" s="12"/>
      <c r="I17" s="12"/>
      <c r="J17" s="253"/>
      <c r="K17" s="253"/>
      <c r="L17" s="250"/>
      <c r="M17" s="256"/>
      <c r="N17" s="617" t="s">
        <v>480</v>
      </c>
      <c r="O17" s="616">
        <v>14</v>
      </c>
    </row>
    <row r="18" spans="2:15" ht="12.75">
      <c r="B18" s="616"/>
      <c r="C18" s="619"/>
      <c r="D18" s="249"/>
      <c r="E18" s="252"/>
      <c r="F18" s="255"/>
      <c r="G18" s="174"/>
      <c r="H18" s="173"/>
      <c r="I18" s="173"/>
      <c r="J18" s="16"/>
      <c r="K18" s="256"/>
      <c r="L18" s="253"/>
      <c r="M18" s="12"/>
      <c r="N18" s="617"/>
      <c r="O18" s="616"/>
    </row>
    <row r="19" spans="2:15" ht="12.75">
      <c r="B19" s="616">
        <v>7</v>
      </c>
      <c r="C19" s="618" t="s">
        <v>490</v>
      </c>
      <c r="D19" s="249"/>
      <c r="E19" s="252"/>
      <c r="F19" s="249"/>
      <c r="G19" s="254"/>
      <c r="H19" s="12"/>
      <c r="I19" s="12"/>
      <c r="J19" s="253"/>
      <c r="K19" s="12"/>
      <c r="L19" s="253"/>
      <c r="M19" s="12"/>
      <c r="N19" s="617" t="s">
        <v>489</v>
      </c>
      <c r="O19" s="616">
        <v>15</v>
      </c>
    </row>
    <row r="20" spans="2:15" ht="12.75">
      <c r="B20" s="616"/>
      <c r="C20" s="619"/>
      <c r="D20" s="248"/>
      <c r="E20" s="255"/>
      <c r="F20" s="249"/>
      <c r="G20" s="258"/>
      <c r="J20" s="259"/>
      <c r="K20" s="12"/>
      <c r="L20" s="256"/>
      <c r="M20" s="250"/>
      <c r="N20" s="617"/>
      <c r="O20" s="616"/>
    </row>
    <row r="21" spans="2:15" ht="12.75">
      <c r="B21" s="616">
        <v>8</v>
      </c>
      <c r="C21" s="617" t="s">
        <v>467</v>
      </c>
      <c r="D21" s="255"/>
      <c r="E21" s="249"/>
      <c r="F21" s="249"/>
      <c r="G21" s="258"/>
      <c r="J21" s="259"/>
      <c r="K21" s="12"/>
      <c r="L21" s="12"/>
      <c r="M21" s="256"/>
      <c r="N21" s="617" t="s">
        <v>468</v>
      </c>
      <c r="O21" s="616">
        <v>16</v>
      </c>
    </row>
    <row r="22" spans="2:15" ht="12.75">
      <c r="B22" s="616"/>
      <c r="C22" s="617"/>
      <c r="G22" s="258"/>
      <c r="I22" s="260"/>
      <c r="J22" s="259"/>
      <c r="N22" s="617"/>
      <c r="O22" s="616"/>
    </row>
    <row r="23" spans="2:15" ht="12.75">
      <c r="B23" s="616">
        <v>9</v>
      </c>
      <c r="C23" s="617" t="s">
        <v>469</v>
      </c>
      <c r="D23" s="12"/>
      <c r="E23" s="12"/>
      <c r="F23" s="12"/>
      <c r="G23" s="254"/>
      <c r="H23" s="250"/>
      <c r="I23" s="251"/>
      <c r="J23" s="253"/>
      <c r="K23" s="12"/>
      <c r="L23" s="12"/>
      <c r="M23" s="12"/>
      <c r="N23" s="617" t="s">
        <v>470</v>
      </c>
      <c r="O23" s="616">
        <v>17</v>
      </c>
    </row>
    <row r="24" spans="2:15" ht="12.75">
      <c r="B24" s="616"/>
      <c r="C24" s="617"/>
      <c r="D24" s="248"/>
      <c r="E24" s="249"/>
      <c r="F24" s="249"/>
      <c r="G24" s="254"/>
      <c r="H24" s="12"/>
      <c r="I24" s="12"/>
      <c r="J24" s="253"/>
      <c r="K24" s="12"/>
      <c r="L24" s="12"/>
      <c r="M24" s="250"/>
      <c r="N24" s="617"/>
      <c r="O24" s="616"/>
    </row>
    <row r="25" spans="2:15" ht="12.75">
      <c r="B25" s="616">
        <v>10</v>
      </c>
      <c r="C25" s="618" t="s">
        <v>481</v>
      </c>
      <c r="D25" s="255"/>
      <c r="E25" s="248"/>
      <c r="F25" s="249"/>
      <c r="G25" s="254"/>
      <c r="H25" s="12"/>
      <c r="I25" s="12"/>
      <c r="J25" s="253"/>
      <c r="K25" s="12"/>
      <c r="L25" s="250"/>
      <c r="M25" s="256"/>
      <c r="N25" s="617" t="s">
        <v>487</v>
      </c>
      <c r="O25" s="616">
        <v>18</v>
      </c>
    </row>
    <row r="26" spans="2:15" ht="12.75">
      <c r="B26" s="616"/>
      <c r="C26" s="619"/>
      <c r="D26" s="249"/>
      <c r="E26" s="252"/>
      <c r="F26" s="249"/>
      <c r="G26" s="254"/>
      <c r="H26" s="12"/>
      <c r="I26" s="12"/>
      <c r="J26" s="253"/>
      <c r="K26" s="12"/>
      <c r="L26" s="253"/>
      <c r="M26" s="12"/>
      <c r="N26" s="617"/>
      <c r="O26" s="616"/>
    </row>
    <row r="27" spans="2:15" ht="12.75">
      <c r="B27" s="616">
        <v>11</v>
      </c>
      <c r="C27" s="617" t="s">
        <v>471</v>
      </c>
      <c r="D27" s="249"/>
      <c r="E27" s="252"/>
      <c r="F27" s="248"/>
      <c r="G27" s="261"/>
      <c r="H27" s="12"/>
      <c r="I27" s="12"/>
      <c r="J27" s="261"/>
      <c r="K27" s="250"/>
      <c r="L27" s="253"/>
      <c r="M27" s="12"/>
      <c r="N27" s="617" t="s">
        <v>472</v>
      </c>
      <c r="O27" s="616">
        <v>19</v>
      </c>
    </row>
    <row r="28" spans="2:15" ht="12.75">
      <c r="B28" s="616"/>
      <c r="C28" s="617"/>
      <c r="D28" s="248"/>
      <c r="E28" s="255"/>
      <c r="F28" s="252"/>
      <c r="G28" s="261"/>
      <c r="H28" s="12"/>
      <c r="I28" s="12"/>
      <c r="J28" s="261"/>
      <c r="K28" s="253"/>
      <c r="L28" s="256"/>
      <c r="M28" s="250"/>
      <c r="N28" s="617"/>
      <c r="O28" s="616"/>
    </row>
    <row r="29" spans="2:15" ht="12.75">
      <c r="B29" s="616">
        <v>12</v>
      </c>
      <c r="C29" s="618" t="s">
        <v>488</v>
      </c>
      <c r="D29" s="255"/>
      <c r="E29" s="249"/>
      <c r="F29" s="252"/>
      <c r="G29" s="261"/>
      <c r="H29" s="12"/>
      <c r="I29" s="12"/>
      <c r="J29" s="261"/>
      <c r="K29" s="253"/>
      <c r="L29" s="12"/>
      <c r="M29" s="256"/>
      <c r="N29" s="617" t="s">
        <v>482</v>
      </c>
      <c r="O29" s="616">
        <v>20</v>
      </c>
    </row>
    <row r="30" spans="2:15" ht="12.75">
      <c r="B30" s="616"/>
      <c r="C30" s="619"/>
      <c r="D30" s="249"/>
      <c r="E30" s="249"/>
      <c r="F30" s="252"/>
      <c r="G30" s="262"/>
      <c r="H30" s="12"/>
      <c r="I30" s="12"/>
      <c r="J30" s="262"/>
      <c r="K30" s="253"/>
      <c r="L30" s="12"/>
      <c r="M30" s="12"/>
      <c r="N30" s="617"/>
      <c r="O30" s="616"/>
    </row>
    <row r="31" spans="2:15" ht="12.75">
      <c r="B31" s="616">
        <v>13</v>
      </c>
      <c r="C31" s="618" t="s">
        <v>483</v>
      </c>
      <c r="D31" s="249"/>
      <c r="E31" s="249"/>
      <c r="F31" s="252"/>
      <c r="G31" s="253"/>
      <c r="H31" s="12"/>
      <c r="I31" s="12"/>
      <c r="J31" s="254"/>
      <c r="K31" s="253"/>
      <c r="L31" s="12"/>
      <c r="M31" s="12"/>
      <c r="N31" s="617" t="s">
        <v>484</v>
      </c>
      <c r="O31" s="616">
        <v>21</v>
      </c>
    </row>
    <row r="32" spans="2:15" ht="12.75">
      <c r="B32" s="616"/>
      <c r="C32" s="619"/>
      <c r="D32" s="248"/>
      <c r="E32" s="249"/>
      <c r="F32" s="252"/>
      <c r="G32" s="12"/>
      <c r="H32" s="12"/>
      <c r="I32" s="12"/>
      <c r="J32" s="12"/>
      <c r="K32" s="253"/>
      <c r="L32" s="12"/>
      <c r="M32" s="250"/>
      <c r="N32" s="617"/>
      <c r="O32" s="616"/>
    </row>
    <row r="33" spans="2:15" ht="12.75">
      <c r="B33" s="616">
        <v>14</v>
      </c>
      <c r="C33" s="618" t="s">
        <v>486</v>
      </c>
      <c r="D33" s="255"/>
      <c r="E33" s="248"/>
      <c r="F33" s="252"/>
      <c r="G33" s="12"/>
      <c r="H33" s="12"/>
      <c r="I33" s="12"/>
      <c r="J33" s="12"/>
      <c r="K33" s="253"/>
      <c r="L33" s="250"/>
      <c r="M33" s="256"/>
      <c r="N33" s="617" t="s">
        <v>485</v>
      </c>
      <c r="O33" s="616">
        <v>22</v>
      </c>
    </row>
    <row r="34" spans="2:15" ht="12.75">
      <c r="B34" s="616"/>
      <c r="C34" s="619"/>
      <c r="D34" s="249"/>
      <c r="E34" s="252"/>
      <c r="F34" s="255"/>
      <c r="G34" s="173"/>
      <c r="H34" s="173"/>
      <c r="I34" s="173"/>
      <c r="J34" s="173"/>
      <c r="K34" s="256"/>
      <c r="L34" s="253"/>
      <c r="M34" s="12"/>
      <c r="N34" s="617"/>
      <c r="O34" s="616"/>
    </row>
    <row r="35" spans="2:15" ht="12.75">
      <c r="B35" s="616">
        <v>16</v>
      </c>
      <c r="C35" s="618" t="s">
        <v>473</v>
      </c>
      <c r="D35" s="263"/>
      <c r="E35" s="255"/>
      <c r="F35" s="249"/>
      <c r="K35" s="12"/>
      <c r="L35" s="256"/>
      <c r="M35" s="264"/>
      <c r="N35" s="617" t="s">
        <v>474</v>
      </c>
      <c r="O35" s="616">
        <v>24</v>
      </c>
    </row>
    <row r="36" spans="2:15" ht="12.75">
      <c r="B36" s="616"/>
      <c r="C36" s="619"/>
      <c r="N36" s="617"/>
      <c r="O36" s="616"/>
    </row>
    <row r="38" spans="4:13" ht="12.75">
      <c r="D38" s="620" t="s">
        <v>476</v>
      </c>
      <c r="E38" s="620"/>
      <c r="F38" s="620"/>
      <c r="G38" s="620"/>
      <c r="H38" s="620"/>
      <c r="I38" s="620"/>
      <c r="J38" s="620"/>
      <c r="K38" s="620"/>
      <c r="L38" s="620"/>
      <c r="M38" s="620"/>
    </row>
  </sheetData>
  <sheetProtection/>
  <mergeCells count="62">
    <mergeCell ref="B35:B36"/>
    <mergeCell ref="C35:C36"/>
    <mergeCell ref="N35:N36"/>
    <mergeCell ref="O35:O36"/>
    <mergeCell ref="D38:M38"/>
    <mergeCell ref="B31:B32"/>
    <mergeCell ref="C31:C32"/>
    <mergeCell ref="N31:N32"/>
    <mergeCell ref="O31:O32"/>
    <mergeCell ref="B33:B34"/>
    <mergeCell ref="C33:C34"/>
    <mergeCell ref="N33:N34"/>
    <mergeCell ref="O33:O34"/>
    <mergeCell ref="B27:B28"/>
    <mergeCell ref="C27:C28"/>
    <mergeCell ref="N27:N28"/>
    <mergeCell ref="O27:O28"/>
    <mergeCell ref="B29:B30"/>
    <mergeCell ref="C29:C30"/>
    <mergeCell ref="N29:N30"/>
    <mergeCell ref="O29:O30"/>
    <mergeCell ref="B23:B24"/>
    <mergeCell ref="C23:C24"/>
    <mergeCell ref="N23:N24"/>
    <mergeCell ref="O23:O24"/>
    <mergeCell ref="B25:B26"/>
    <mergeCell ref="C25:C26"/>
    <mergeCell ref="N25:N26"/>
    <mergeCell ref="O25:O26"/>
    <mergeCell ref="B19:B20"/>
    <mergeCell ref="C19:C20"/>
    <mergeCell ref="N19:N20"/>
    <mergeCell ref="O19:O20"/>
    <mergeCell ref="B21:B22"/>
    <mergeCell ref="C21:C22"/>
    <mergeCell ref="N21:N22"/>
    <mergeCell ref="O21:O22"/>
    <mergeCell ref="B15:B16"/>
    <mergeCell ref="C15:C16"/>
    <mergeCell ref="N15:N16"/>
    <mergeCell ref="O15:O16"/>
    <mergeCell ref="B17:B18"/>
    <mergeCell ref="C17:C18"/>
    <mergeCell ref="N17:N18"/>
    <mergeCell ref="O17:O18"/>
    <mergeCell ref="B11:B12"/>
    <mergeCell ref="C11:C12"/>
    <mergeCell ref="N11:N12"/>
    <mergeCell ref="O11:O12"/>
    <mergeCell ref="B13:B14"/>
    <mergeCell ref="C13:C14"/>
    <mergeCell ref="N13:N14"/>
    <mergeCell ref="O13:O14"/>
    <mergeCell ref="B2:O3"/>
    <mergeCell ref="B4:O4"/>
    <mergeCell ref="H6:I6"/>
    <mergeCell ref="H7:I7"/>
    <mergeCell ref="G8:J8"/>
    <mergeCell ref="B9:B10"/>
    <mergeCell ref="C9:C10"/>
    <mergeCell ref="N9:N10"/>
    <mergeCell ref="O9:O10"/>
  </mergeCells>
  <printOptions/>
  <pageMargins left="0.11811023622047245" right="0.11811023622047245" top="0.35433070866141736" bottom="0.35433070866141736"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00B050"/>
  </sheetPr>
  <dimension ref="B2:AL36"/>
  <sheetViews>
    <sheetView zoomScalePageLayoutView="0" workbookViewId="0" topLeftCell="A1">
      <selection activeCell="AD24" sqref="AD24"/>
    </sheetView>
  </sheetViews>
  <sheetFormatPr defaultColWidth="2.57421875" defaultRowHeight="15"/>
  <cols>
    <col min="1" max="38" width="2.57421875" style="12" customWidth="1"/>
    <col min="39" max="39" width="1.421875" style="12" customWidth="1"/>
    <col min="40" max="16384" width="2.57421875" style="12" customWidth="1"/>
  </cols>
  <sheetData>
    <row r="1" ht="8.25" customHeight="1"/>
    <row r="2" spans="2:38" ht="15.75" customHeight="1">
      <c r="B2" s="621" t="s">
        <v>318</v>
      </c>
      <c r="C2" s="621"/>
      <c r="D2" s="621"/>
      <c r="E2" s="621"/>
      <c r="F2" s="621"/>
      <c r="G2" s="621"/>
      <c r="H2" s="621"/>
      <c r="I2" s="621"/>
      <c r="J2" s="621"/>
      <c r="K2" s="621"/>
      <c r="L2" s="621"/>
      <c r="M2" s="621"/>
      <c r="N2" s="621"/>
      <c r="O2" s="621"/>
      <c r="P2" s="621"/>
      <c r="Q2" s="621"/>
      <c r="R2" s="621"/>
      <c r="S2" s="621"/>
      <c r="T2" s="621"/>
      <c r="U2" s="621"/>
      <c r="V2" s="621"/>
      <c r="W2" s="621"/>
      <c r="X2" s="621"/>
      <c r="Y2" s="621"/>
      <c r="Z2" s="621"/>
      <c r="AA2" s="621"/>
      <c r="AB2" s="621"/>
      <c r="AC2" s="621"/>
      <c r="AD2" s="621"/>
      <c r="AE2" s="621"/>
      <c r="AF2" s="621"/>
      <c r="AG2" s="621"/>
      <c r="AH2" s="621"/>
      <c r="AI2" s="621"/>
      <c r="AJ2" s="621"/>
      <c r="AK2" s="621"/>
      <c r="AL2" s="621"/>
    </row>
    <row r="3" spans="2:38" ht="9" customHeight="1">
      <c r="B3" s="621"/>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row>
    <row r="4" spans="2:38" ht="23.25" customHeight="1">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row>
    <row r="5" ht="24.75" customHeight="1" thickBot="1"/>
    <row r="6" spans="2:38" ht="24.75" customHeight="1" thickBot="1">
      <c r="B6" s="622"/>
      <c r="C6" s="622"/>
      <c r="D6" s="622"/>
      <c r="E6" s="622"/>
      <c r="F6" s="622"/>
      <c r="G6" s="622"/>
      <c r="H6" s="624" t="s">
        <v>129</v>
      </c>
      <c r="I6" s="624"/>
      <c r="J6" s="18"/>
      <c r="K6" s="18"/>
      <c r="L6" s="18"/>
      <c r="M6" s="18"/>
      <c r="N6" s="18"/>
      <c r="O6" s="18"/>
      <c r="X6" s="18"/>
      <c r="Y6" s="18"/>
      <c r="Z6" s="18"/>
      <c r="AA6" s="18"/>
      <c r="AB6" s="18"/>
      <c r="AC6" s="18"/>
      <c r="AD6" s="624" t="s">
        <v>130</v>
      </c>
      <c r="AE6" s="624"/>
      <c r="AF6" s="626"/>
      <c r="AG6" s="626"/>
      <c r="AH6" s="626"/>
      <c r="AI6" s="626"/>
      <c r="AJ6" s="626"/>
      <c r="AK6" s="626"/>
      <c r="AL6" s="626"/>
    </row>
    <row r="7" spans="2:38" ht="24.75" customHeight="1" thickBot="1">
      <c r="B7" s="623"/>
      <c r="C7" s="623"/>
      <c r="D7" s="623"/>
      <c r="E7" s="623"/>
      <c r="F7" s="623"/>
      <c r="G7" s="623"/>
      <c r="H7" s="625"/>
      <c r="I7" s="625"/>
      <c r="J7" s="21"/>
      <c r="K7" s="21"/>
      <c r="L7" s="43"/>
      <c r="M7" s="18"/>
      <c r="N7" s="18"/>
      <c r="O7" s="18"/>
      <c r="X7" s="18"/>
      <c r="Y7" s="18"/>
      <c r="Z7" s="18"/>
      <c r="AA7" s="20"/>
      <c r="AB7" s="21"/>
      <c r="AC7" s="21"/>
      <c r="AD7" s="625"/>
      <c r="AE7" s="625"/>
      <c r="AF7" s="627"/>
      <c r="AG7" s="627"/>
      <c r="AH7" s="627"/>
      <c r="AI7" s="627"/>
      <c r="AJ7" s="627"/>
      <c r="AK7" s="627"/>
      <c r="AL7" s="627"/>
    </row>
    <row r="8" spans="2:38" ht="24.75" customHeight="1" thickBot="1">
      <c r="B8" s="18"/>
      <c r="C8" s="18"/>
      <c r="D8" s="18"/>
      <c r="E8" s="18"/>
      <c r="F8" s="18"/>
      <c r="G8" s="18"/>
      <c r="H8" s="18"/>
      <c r="I8" s="18"/>
      <c r="J8" s="101"/>
      <c r="K8" s="101"/>
      <c r="L8" s="628" t="s">
        <v>119</v>
      </c>
      <c r="M8" s="100"/>
      <c r="N8" s="22"/>
      <c r="O8" s="22"/>
      <c r="X8" s="23"/>
      <c r="Y8" s="23"/>
      <c r="Z8" s="24"/>
      <c r="AA8" s="629" t="s">
        <v>126</v>
      </c>
      <c r="AB8" s="18"/>
      <c r="AC8" s="18"/>
      <c r="AD8" s="18"/>
      <c r="AE8" s="18"/>
      <c r="AF8" s="18"/>
      <c r="AG8" s="18"/>
      <c r="AH8" s="18"/>
      <c r="AI8" s="18"/>
      <c r="AJ8" s="18"/>
      <c r="AK8" s="18"/>
      <c r="AL8" s="18"/>
    </row>
    <row r="9" spans="2:38" ht="24.75" customHeight="1" thickBot="1">
      <c r="B9" s="18"/>
      <c r="C9" s="18"/>
      <c r="D9" s="18"/>
      <c r="E9" s="18"/>
      <c r="F9" s="18"/>
      <c r="G9" s="18"/>
      <c r="H9" s="18"/>
      <c r="I9" s="18"/>
      <c r="J9" s="101"/>
      <c r="K9" s="101"/>
      <c r="L9" s="628"/>
      <c r="M9" s="29"/>
      <c r="N9" s="29"/>
      <c r="O9" s="104"/>
      <c r="P9" s="101"/>
      <c r="Q9" s="26"/>
      <c r="R9" s="27"/>
      <c r="S9" s="27"/>
      <c r="T9" s="27"/>
      <c r="U9" s="27"/>
      <c r="V9" s="27"/>
      <c r="W9" s="18"/>
      <c r="X9" s="28"/>
      <c r="Y9" s="29"/>
      <c r="Z9" s="30"/>
      <c r="AA9" s="629"/>
      <c r="AB9" s="18"/>
      <c r="AC9" s="18"/>
      <c r="AD9" s="18"/>
      <c r="AE9" s="18"/>
      <c r="AF9" s="18"/>
      <c r="AG9" s="18"/>
      <c r="AH9" s="18"/>
      <c r="AI9" s="18"/>
      <c r="AJ9" s="18"/>
      <c r="AK9" s="18"/>
      <c r="AL9" s="18"/>
    </row>
    <row r="10" spans="2:38" ht="24.75" customHeight="1" thickBot="1">
      <c r="B10" s="626"/>
      <c r="C10" s="626"/>
      <c r="D10" s="626"/>
      <c r="E10" s="626"/>
      <c r="F10" s="626"/>
      <c r="G10" s="626"/>
      <c r="H10" s="630" t="s">
        <v>131</v>
      </c>
      <c r="I10" s="630"/>
      <c r="J10" s="33"/>
      <c r="K10" s="33"/>
      <c r="L10" s="48"/>
      <c r="M10" s="101"/>
      <c r="N10" s="101"/>
      <c r="O10" s="36"/>
      <c r="P10" s="101"/>
      <c r="Q10" s="26"/>
      <c r="R10" s="1"/>
      <c r="S10" s="1"/>
      <c r="T10" s="1"/>
      <c r="U10" s="1"/>
      <c r="V10" s="1"/>
      <c r="W10" s="18"/>
      <c r="X10" s="31"/>
      <c r="Y10" s="18"/>
      <c r="Z10" s="18"/>
      <c r="AA10" s="32"/>
      <c r="AB10" s="33"/>
      <c r="AC10" s="33"/>
      <c r="AD10" s="630" t="s">
        <v>132</v>
      </c>
      <c r="AE10" s="630"/>
      <c r="AF10" s="622"/>
      <c r="AG10" s="622"/>
      <c r="AH10" s="622"/>
      <c r="AI10" s="622"/>
      <c r="AJ10" s="622"/>
      <c r="AK10" s="622"/>
      <c r="AL10" s="622"/>
    </row>
    <row r="11" spans="2:38" ht="24.75" customHeight="1" thickBot="1">
      <c r="B11" s="627"/>
      <c r="C11" s="627"/>
      <c r="D11" s="627"/>
      <c r="E11" s="627"/>
      <c r="F11" s="627"/>
      <c r="G11" s="627"/>
      <c r="H11" s="631"/>
      <c r="I11" s="631"/>
      <c r="J11" s="101"/>
      <c r="K11" s="101"/>
      <c r="L11" s="101"/>
      <c r="M11" s="101"/>
      <c r="N11" s="101"/>
      <c r="O11" s="36"/>
      <c r="P11" s="101"/>
      <c r="Q11" s="26"/>
      <c r="R11" s="1"/>
      <c r="S11" s="1"/>
      <c r="T11" s="1"/>
      <c r="U11" s="1"/>
      <c r="V11" s="1"/>
      <c r="W11" s="18"/>
      <c r="X11" s="31"/>
      <c r="Y11" s="18"/>
      <c r="Z11" s="18"/>
      <c r="AA11" s="18"/>
      <c r="AB11" s="18"/>
      <c r="AC11" s="18"/>
      <c r="AD11" s="631"/>
      <c r="AE11" s="631"/>
      <c r="AF11" s="623"/>
      <c r="AG11" s="623"/>
      <c r="AH11" s="623"/>
      <c r="AI11" s="623"/>
      <c r="AJ11" s="623"/>
      <c r="AK11" s="623"/>
      <c r="AL11" s="623"/>
    </row>
    <row r="12" spans="2:38" ht="24.75" customHeight="1" thickBot="1">
      <c r="B12" s="18"/>
      <c r="C12" s="18"/>
      <c r="D12" s="18"/>
      <c r="E12" s="18"/>
      <c r="F12" s="18"/>
      <c r="G12" s="18"/>
      <c r="H12" s="18"/>
      <c r="I12" s="18"/>
      <c r="J12" s="18"/>
      <c r="K12" s="18"/>
      <c r="L12" s="18"/>
      <c r="M12" s="101"/>
      <c r="N12" s="632" t="s">
        <v>125</v>
      </c>
      <c r="O12" s="628"/>
      <c r="P12" s="100"/>
      <c r="Q12" s="100"/>
      <c r="R12" s="18"/>
      <c r="S12" s="18"/>
      <c r="T12" s="18"/>
      <c r="U12" s="18"/>
      <c r="V12" s="22"/>
      <c r="W12" s="34"/>
      <c r="X12" s="629" t="s">
        <v>133</v>
      </c>
      <c r="Y12" s="633"/>
      <c r="Z12" s="35"/>
      <c r="AA12" s="634"/>
      <c r="AB12" s="634"/>
      <c r="AC12" s="634"/>
      <c r="AD12" s="18"/>
      <c r="AE12" s="18"/>
      <c r="AF12" s="18"/>
      <c r="AG12" s="18"/>
      <c r="AH12" s="18"/>
      <c r="AI12" s="18"/>
      <c r="AJ12" s="18"/>
      <c r="AK12" s="18"/>
      <c r="AL12" s="18"/>
    </row>
    <row r="13" spans="2:38" ht="24.75" customHeight="1" thickBot="1" thickTop="1">
      <c r="B13" s="18"/>
      <c r="C13" s="18"/>
      <c r="D13" s="18"/>
      <c r="E13" s="18"/>
      <c r="F13" s="18"/>
      <c r="G13" s="18"/>
      <c r="H13" s="18"/>
      <c r="I13" s="18"/>
      <c r="J13" s="18"/>
      <c r="K13" s="18"/>
      <c r="L13" s="18"/>
      <c r="M13" s="101"/>
      <c r="N13" s="632"/>
      <c r="O13" s="628"/>
      <c r="P13" s="29"/>
      <c r="Q13" s="104"/>
      <c r="R13" s="31"/>
      <c r="S13" s="18"/>
      <c r="T13" s="18"/>
      <c r="U13" s="36"/>
      <c r="V13" s="25"/>
      <c r="W13" s="37"/>
      <c r="X13" s="629"/>
      <c r="Y13" s="633"/>
      <c r="Z13" s="35"/>
      <c r="AA13" s="634"/>
      <c r="AB13" s="634"/>
      <c r="AC13" s="634"/>
      <c r="AD13" s="18"/>
      <c r="AE13" s="18"/>
      <c r="AF13" s="18"/>
      <c r="AG13" s="18"/>
      <c r="AH13" s="18"/>
      <c r="AI13" s="18"/>
      <c r="AJ13" s="18"/>
      <c r="AK13" s="18"/>
      <c r="AL13" s="18"/>
    </row>
    <row r="14" spans="2:38" ht="24.75" customHeight="1" thickBot="1">
      <c r="B14" s="622"/>
      <c r="C14" s="622"/>
      <c r="D14" s="622"/>
      <c r="E14" s="622"/>
      <c r="F14" s="622"/>
      <c r="G14" s="622"/>
      <c r="H14" s="624" t="s">
        <v>454</v>
      </c>
      <c r="I14" s="624"/>
      <c r="J14" s="18"/>
      <c r="K14" s="18"/>
      <c r="L14" s="18"/>
      <c r="M14" s="101"/>
      <c r="N14" s="101"/>
      <c r="O14" s="36"/>
      <c r="P14" s="101"/>
      <c r="Q14" s="36"/>
      <c r="R14" s="31"/>
      <c r="S14" s="18"/>
      <c r="T14" s="18"/>
      <c r="U14" s="36"/>
      <c r="V14" s="18"/>
      <c r="W14" s="18"/>
      <c r="X14" s="31"/>
      <c r="Y14" s="18"/>
      <c r="Z14" s="18"/>
      <c r="AA14" s="18"/>
      <c r="AB14" s="18"/>
      <c r="AC14" s="18"/>
      <c r="AD14" s="630" t="s">
        <v>134</v>
      </c>
      <c r="AE14" s="630"/>
      <c r="AF14" s="622"/>
      <c r="AG14" s="622"/>
      <c r="AH14" s="622"/>
      <c r="AI14" s="622"/>
      <c r="AJ14" s="622"/>
      <c r="AK14" s="622"/>
      <c r="AL14" s="622"/>
    </row>
    <row r="15" spans="2:38" ht="24.75" customHeight="1" thickBot="1">
      <c r="B15" s="623"/>
      <c r="C15" s="623"/>
      <c r="D15" s="623"/>
      <c r="E15" s="623"/>
      <c r="F15" s="623"/>
      <c r="G15" s="623"/>
      <c r="H15" s="625"/>
      <c r="I15" s="625"/>
      <c r="J15" s="21"/>
      <c r="K15" s="21"/>
      <c r="L15" s="43"/>
      <c r="M15" s="101"/>
      <c r="N15" s="101"/>
      <c r="O15" s="36"/>
      <c r="P15" s="101"/>
      <c r="Q15" s="36"/>
      <c r="R15" s="31"/>
      <c r="S15" s="18"/>
      <c r="T15" s="18"/>
      <c r="U15" s="36"/>
      <c r="V15" s="18"/>
      <c r="W15" s="18"/>
      <c r="X15" s="31"/>
      <c r="Y15" s="18"/>
      <c r="Z15" s="18"/>
      <c r="AA15" s="20"/>
      <c r="AB15" s="21"/>
      <c r="AC15" s="21"/>
      <c r="AD15" s="631"/>
      <c r="AE15" s="631"/>
      <c r="AF15" s="623"/>
      <c r="AG15" s="623"/>
      <c r="AH15" s="623"/>
      <c r="AI15" s="623"/>
      <c r="AJ15" s="623"/>
      <c r="AK15" s="623"/>
      <c r="AL15" s="623"/>
    </row>
    <row r="16" spans="2:38" ht="24.75" customHeight="1" thickBot="1">
      <c r="B16" s="18"/>
      <c r="C16" s="18"/>
      <c r="D16" s="18"/>
      <c r="E16" s="18"/>
      <c r="F16" s="18"/>
      <c r="G16" s="18"/>
      <c r="H16" s="18"/>
      <c r="I16" s="18"/>
      <c r="J16" s="101"/>
      <c r="K16" s="101"/>
      <c r="L16" s="628" t="s">
        <v>121</v>
      </c>
      <c r="M16" s="24"/>
      <c r="N16" s="23"/>
      <c r="O16" s="105"/>
      <c r="P16" s="101"/>
      <c r="Q16" s="36"/>
      <c r="R16" s="635"/>
      <c r="S16" s="634"/>
      <c r="T16" s="634"/>
      <c r="U16" s="636"/>
      <c r="V16" s="18"/>
      <c r="W16" s="18"/>
      <c r="X16" s="38"/>
      <c r="Y16" s="637"/>
      <c r="Z16" s="637"/>
      <c r="AA16" s="629" t="s">
        <v>120</v>
      </c>
      <c r="AB16" s="18"/>
      <c r="AC16" s="18"/>
      <c r="AD16" s="18"/>
      <c r="AE16" s="18"/>
      <c r="AF16" s="18"/>
      <c r="AG16" s="18"/>
      <c r="AH16" s="18"/>
      <c r="AI16" s="18"/>
      <c r="AJ16" s="18"/>
      <c r="AK16" s="18"/>
      <c r="AL16" s="18"/>
    </row>
    <row r="17" spans="2:38" ht="24.75" customHeight="1" thickBot="1">
      <c r="B17" s="18"/>
      <c r="C17" s="18"/>
      <c r="D17" s="18"/>
      <c r="E17" s="18"/>
      <c r="F17" s="18"/>
      <c r="G17" s="18"/>
      <c r="H17" s="18"/>
      <c r="I17" s="18"/>
      <c r="J17" s="101"/>
      <c r="K17" s="101"/>
      <c r="L17" s="628"/>
      <c r="M17" s="102"/>
      <c r="N17" s="103"/>
      <c r="O17" s="103"/>
      <c r="P17" s="101"/>
      <c r="Q17" s="36"/>
      <c r="R17" s="635"/>
      <c r="S17" s="634"/>
      <c r="T17" s="634"/>
      <c r="U17" s="636"/>
      <c r="V17" s="18"/>
      <c r="W17" s="18"/>
      <c r="X17" s="22"/>
      <c r="Y17" s="638"/>
      <c r="Z17" s="638"/>
      <c r="AA17" s="629"/>
      <c r="AB17" s="18"/>
      <c r="AC17" s="18"/>
      <c r="AD17" s="18"/>
      <c r="AE17" s="18"/>
      <c r="AF17" s="18"/>
      <c r="AG17" s="18"/>
      <c r="AH17" s="18"/>
      <c r="AI17" s="18"/>
      <c r="AJ17" s="18"/>
      <c r="AK17" s="18"/>
      <c r="AL17" s="18"/>
    </row>
    <row r="18" spans="2:38" ht="24.75" customHeight="1" thickBot="1">
      <c r="B18" s="626"/>
      <c r="C18" s="626"/>
      <c r="D18" s="626"/>
      <c r="E18" s="626"/>
      <c r="F18" s="626"/>
      <c r="G18" s="626"/>
      <c r="H18" s="630" t="s">
        <v>135</v>
      </c>
      <c r="I18" s="630"/>
      <c r="J18" s="33"/>
      <c r="K18" s="33"/>
      <c r="L18" s="48"/>
      <c r="M18" s="101"/>
      <c r="N18" s="18"/>
      <c r="O18" s="18"/>
      <c r="P18" s="101"/>
      <c r="Q18" s="36"/>
      <c r="R18" s="635"/>
      <c r="S18" s="634"/>
      <c r="T18" s="634"/>
      <c r="U18" s="636"/>
      <c r="V18" s="18"/>
      <c r="W18" s="18"/>
      <c r="X18" s="18"/>
      <c r="Y18" s="18"/>
      <c r="Z18" s="18"/>
      <c r="AA18" s="32"/>
      <c r="AB18" s="33"/>
      <c r="AC18" s="33"/>
      <c r="AD18" s="639" t="s">
        <v>136</v>
      </c>
      <c r="AE18" s="640"/>
      <c r="AF18" s="643"/>
      <c r="AG18" s="644"/>
      <c r="AH18" s="644"/>
      <c r="AI18" s="644"/>
      <c r="AJ18" s="644"/>
      <c r="AK18" s="644"/>
      <c r="AL18" s="645"/>
    </row>
    <row r="19" spans="2:38" ht="24.75" customHeight="1" thickBot="1">
      <c r="B19" s="627"/>
      <c r="C19" s="627"/>
      <c r="D19" s="627"/>
      <c r="E19" s="627"/>
      <c r="F19" s="627"/>
      <c r="G19" s="627"/>
      <c r="H19" s="631"/>
      <c r="I19" s="631"/>
      <c r="J19" s="18"/>
      <c r="K19" s="18"/>
      <c r="L19" s="18"/>
      <c r="M19" s="18"/>
      <c r="N19" s="18"/>
      <c r="O19" s="18"/>
      <c r="P19" s="101"/>
      <c r="Q19" s="36"/>
      <c r="R19" s="39"/>
      <c r="S19" s="649"/>
      <c r="T19" s="649"/>
      <c r="U19" s="40"/>
      <c r="V19" s="18"/>
      <c r="W19" s="18"/>
      <c r="X19" s="18"/>
      <c r="Y19" s="18"/>
      <c r="Z19" s="18"/>
      <c r="AA19" s="18"/>
      <c r="AB19" s="18"/>
      <c r="AC19" s="18"/>
      <c r="AD19" s="641"/>
      <c r="AE19" s="642"/>
      <c r="AF19" s="646"/>
      <c r="AG19" s="647"/>
      <c r="AH19" s="647"/>
      <c r="AI19" s="647"/>
      <c r="AJ19" s="647"/>
      <c r="AK19" s="647"/>
      <c r="AL19" s="648"/>
    </row>
    <row r="20" spans="2:38" ht="24.75" customHeight="1" thickBot="1">
      <c r="B20" s="18"/>
      <c r="C20" s="18"/>
      <c r="D20" s="18"/>
      <c r="E20" s="18"/>
      <c r="F20" s="18"/>
      <c r="G20" s="18"/>
      <c r="H20" s="18"/>
      <c r="I20" s="18"/>
      <c r="J20" s="18"/>
      <c r="K20" s="18"/>
      <c r="L20" s="35"/>
      <c r="M20" s="35"/>
      <c r="N20" s="35"/>
      <c r="O20" s="35"/>
      <c r="P20" s="632" t="s">
        <v>124</v>
      </c>
      <c r="Q20" s="628"/>
      <c r="R20" s="38"/>
      <c r="S20" s="93"/>
      <c r="T20" s="38"/>
      <c r="U20" s="41"/>
      <c r="V20" s="633" t="s">
        <v>128</v>
      </c>
      <c r="W20" s="633"/>
      <c r="X20" s="35"/>
      <c r="Y20" s="35"/>
      <c r="Z20" s="35"/>
      <c r="AA20" s="35"/>
      <c r="AB20" s="18"/>
      <c r="AC20" s="18"/>
      <c r="AD20" s="18"/>
      <c r="AE20" s="18"/>
      <c r="AF20" s="18"/>
      <c r="AG20" s="18"/>
      <c r="AH20" s="18"/>
      <c r="AI20" s="18"/>
      <c r="AJ20" s="18"/>
      <c r="AK20" s="18"/>
      <c r="AL20" s="18"/>
    </row>
    <row r="21" spans="2:38" ht="24.75" customHeight="1" thickBot="1">
      <c r="B21" s="18"/>
      <c r="C21" s="18"/>
      <c r="D21" s="18"/>
      <c r="E21" s="18"/>
      <c r="F21" s="18"/>
      <c r="G21" s="18"/>
      <c r="H21" s="18"/>
      <c r="I21" s="18"/>
      <c r="J21" s="18"/>
      <c r="K21" s="18"/>
      <c r="L21" s="35"/>
      <c r="M21" s="35"/>
      <c r="N21" s="35"/>
      <c r="O21" s="35"/>
      <c r="P21" s="632"/>
      <c r="Q21" s="628"/>
      <c r="R21" s="28"/>
      <c r="S21" s="21"/>
      <c r="T21" s="29"/>
      <c r="U21" s="42"/>
      <c r="V21" s="629"/>
      <c r="W21" s="633"/>
      <c r="X21" s="35"/>
      <c r="Y21" s="35"/>
      <c r="Z21" s="35"/>
      <c r="AA21" s="35"/>
      <c r="AB21" s="18"/>
      <c r="AC21" s="18"/>
      <c r="AD21" s="18"/>
      <c r="AE21" s="18"/>
      <c r="AF21" s="18"/>
      <c r="AG21" s="18"/>
      <c r="AH21" s="18"/>
      <c r="AI21" s="18"/>
      <c r="AJ21" s="18"/>
      <c r="AK21" s="18"/>
      <c r="AL21" s="18"/>
    </row>
    <row r="22" spans="2:38" ht="24.75" customHeight="1" thickBot="1">
      <c r="B22" s="622"/>
      <c r="C22" s="622"/>
      <c r="D22" s="622"/>
      <c r="E22" s="622"/>
      <c r="F22" s="622"/>
      <c r="G22" s="622"/>
      <c r="H22" s="624" t="s">
        <v>137</v>
      </c>
      <c r="I22" s="624"/>
      <c r="J22" s="18"/>
      <c r="K22" s="18"/>
      <c r="L22" s="18"/>
      <c r="M22" s="18"/>
      <c r="N22" s="18"/>
      <c r="O22" s="18"/>
      <c r="P22" s="101"/>
      <c r="Q22" s="36"/>
      <c r="R22" s="31"/>
      <c r="S22" s="18"/>
      <c r="T22" s="18"/>
      <c r="U22" s="36"/>
      <c r="V22" s="31"/>
      <c r="W22" s="18"/>
      <c r="X22" s="18"/>
      <c r="Y22" s="18"/>
      <c r="Z22" s="18"/>
      <c r="AA22" s="18"/>
      <c r="AB22" s="18"/>
      <c r="AC22" s="18"/>
      <c r="AD22" s="630" t="s">
        <v>455</v>
      </c>
      <c r="AE22" s="630"/>
      <c r="AF22" s="626"/>
      <c r="AG22" s="626"/>
      <c r="AH22" s="626"/>
      <c r="AI22" s="626"/>
      <c r="AJ22" s="626"/>
      <c r="AK22" s="626"/>
      <c r="AL22" s="626"/>
    </row>
    <row r="23" spans="2:38" ht="24.75" customHeight="1" thickBot="1">
      <c r="B23" s="623"/>
      <c r="C23" s="623"/>
      <c r="D23" s="623"/>
      <c r="E23" s="623"/>
      <c r="F23" s="623"/>
      <c r="G23" s="623"/>
      <c r="H23" s="625"/>
      <c r="I23" s="625"/>
      <c r="J23" s="21"/>
      <c r="K23" s="21"/>
      <c r="L23" s="43"/>
      <c r="M23" s="18"/>
      <c r="N23" s="18"/>
      <c r="O23" s="18"/>
      <c r="P23" s="101"/>
      <c r="Q23" s="36"/>
      <c r="R23" s="31"/>
      <c r="S23" s="18"/>
      <c r="T23" s="18"/>
      <c r="U23" s="36"/>
      <c r="V23" s="31"/>
      <c r="W23" s="18"/>
      <c r="X23" s="18"/>
      <c r="Y23" s="18"/>
      <c r="Z23" s="18"/>
      <c r="AA23" s="20"/>
      <c r="AB23" s="21"/>
      <c r="AC23" s="21"/>
      <c r="AD23" s="631"/>
      <c r="AE23" s="631"/>
      <c r="AF23" s="627"/>
      <c r="AG23" s="627"/>
      <c r="AH23" s="627"/>
      <c r="AI23" s="627"/>
      <c r="AJ23" s="627"/>
      <c r="AK23" s="627"/>
      <c r="AL23" s="627"/>
    </row>
    <row r="24" spans="2:38" ht="24.75" customHeight="1" thickBot="1">
      <c r="B24" s="18"/>
      <c r="C24" s="18"/>
      <c r="D24" s="18"/>
      <c r="E24" s="18"/>
      <c r="F24" s="18"/>
      <c r="G24" s="18"/>
      <c r="H24" s="18"/>
      <c r="I24" s="18"/>
      <c r="J24" s="101"/>
      <c r="K24" s="101"/>
      <c r="L24" s="628" t="s">
        <v>123</v>
      </c>
      <c r="M24" s="44"/>
      <c r="N24" s="45"/>
      <c r="O24" s="45"/>
      <c r="P24" s="101"/>
      <c r="Q24" s="36"/>
      <c r="R24" s="31"/>
      <c r="S24" s="18"/>
      <c r="T24" s="18"/>
      <c r="U24" s="36"/>
      <c r="V24" s="31"/>
      <c r="W24" s="18"/>
      <c r="X24" s="22"/>
      <c r="Y24" s="22"/>
      <c r="Z24" s="44"/>
      <c r="AA24" s="629" t="s">
        <v>122</v>
      </c>
      <c r="AB24" s="18"/>
      <c r="AC24" s="18"/>
      <c r="AD24" s="18"/>
      <c r="AE24" s="18"/>
      <c r="AF24" s="18"/>
      <c r="AG24" s="18"/>
      <c r="AH24" s="18"/>
      <c r="AI24" s="18"/>
      <c r="AJ24" s="18"/>
      <c r="AK24" s="18"/>
      <c r="AL24" s="18"/>
    </row>
    <row r="25" spans="2:38" ht="24.75" customHeight="1" thickBot="1">
      <c r="B25" s="18"/>
      <c r="C25" s="18"/>
      <c r="D25" s="18"/>
      <c r="E25" s="18"/>
      <c r="F25" s="18"/>
      <c r="G25" s="18"/>
      <c r="H25" s="18"/>
      <c r="I25" s="18"/>
      <c r="J25" s="101"/>
      <c r="K25" s="101"/>
      <c r="L25" s="628"/>
      <c r="M25" s="30"/>
      <c r="N25" s="46"/>
      <c r="O25" s="47"/>
      <c r="P25" s="101"/>
      <c r="Q25" s="36"/>
      <c r="R25" s="31"/>
      <c r="S25" s="18"/>
      <c r="T25" s="18"/>
      <c r="U25" s="36"/>
      <c r="V25" s="31"/>
      <c r="W25" s="18"/>
      <c r="X25" s="28"/>
      <c r="Y25" s="29"/>
      <c r="Z25" s="30"/>
      <c r="AA25" s="629"/>
      <c r="AB25" s="18"/>
      <c r="AC25" s="18"/>
      <c r="AD25" s="18"/>
      <c r="AE25" s="18"/>
      <c r="AF25" s="18"/>
      <c r="AG25" s="18"/>
      <c r="AH25" s="18"/>
      <c r="AI25" s="18"/>
      <c r="AJ25" s="18"/>
      <c r="AK25" s="18"/>
      <c r="AL25" s="18"/>
    </row>
    <row r="26" spans="2:38" ht="24.75" customHeight="1" thickBot="1">
      <c r="B26" s="626"/>
      <c r="C26" s="626"/>
      <c r="D26" s="626"/>
      <c r="E26" s="626"/>
      <c r="F26" s="626"/>
      <c r="G26" s="626"/>
      <c r="H26" s="630" t="s">
        <v>138</v>
      </c>
      <c r="I26" s="630"/>
      <c r="J26" s="33"/>
      <c r="K26" s="33"/>
      <c r="L26" s="48"/>
      <c r="M26" s="101"/>
      <c r="N26" s="101"/>
      <c r="O26" s="36"/>
      <c r="P26" s="101"/>
      <c r="Q26" s="36"/>
      <c r="R26" s="31"/>
      <c r="S26" s="18"/>
      <c r="T26" s="18"/>
      <c r="U26" s="36"/>
      <c r="V26" s="31"/>
      <c r="W26" s="18"/>
      <c r="X26" s="31"/>
      <c r="Y26" s="18"/>
      <c r="Z26" s="18"/>
      <c r="AA26" s="32"/>
      <c r="AB26" s="33"/>
      <c r="AC26" s="33"/>
      <c r="AD26" s="630" t="s">
        <v>139</v>
      </c>
      <c r="AE26" s="630"/>
      <c r="AF26" s="622"/>
      <c r="AG26" s="622"/>
      <c r="AH26" s="622"/>
      <c r="AI26" s="622"/>
      <c r="AJ26" s="622"/>
      <c r="AK26" s="622"/>
      <c r="AL26" s="622"/>
    </row>
    <row r="27" spans="2:38" ht="24.75" customHeight="1" thickBot="1">
      <c r="B27" s="627"/>
      <c r="C27" s="627"/>
      <c r="D27" s="627"/>
      <c r="E27" s="627"/>
      <c r="F27" s="627"/>
      <c r="G27" s="627"/>
      <c r="H27" s="631"/>
      <c r="I27" s="631"/>
      <c r="J27" s="18"/>
      <c r="K27" s="18"/>
      <c r="L27" s="18"/>
      <c r="M27" s="101"/>
      <c r="N27" s="101"/>
      <c r="O27" s="36"/>
      <c r="P27" s="101"/>
      <c r="Q27" s="36"/>
      <c r="R27" s="31"/>
      <c r="S27" s="18"/>
      <c r="T27" s="18"/>
      <c r="U27" s="36"/>
      <c r="V27" s="31"/>
      <c r="W27" s="18"/>
      <c r="X27" s="31"/>
      <c r="Y27" s="18"/>
      <c r="Z27" s="18"/>
      <c r="AA27" s="18"/>
      <c r="AB27" s="18"/>
      <c r="AC27" s="18"/>
      <c r="AD27" s="631"/>
      <c r="AE27" s="631"/>
      <c r="AF27" s="623"/>
      <c r="AG27" s="623"/>
      <c r="AH27" s="623"/>
      <c r="AI27" s="623"/>
      <c r="AJ27" s="623"/>
      <c r="AK27" s="623"/>
      <c r="AL27" s="623"/>
    </row>
    <row r="28" spans="2:38" ht="24.75" customHeight="1" thickBot="1">
      <c r="B28" s="18"/>
      <c r="C28" s="18"/>
      <c r="D28" s="18"/>
      <c r="E28" s="18"/>
      <c r="F28" s="18"/>
      <c r="G28" s="18"/>
      <c r="H28" s="18"/>
      <c r="I28" s="18"/>
      <c r="J28" s="18"/>
      <c r="K28" s="18"/>
      <c r="L28" s="18"/>
      <c r="M28" s="101"/>
      <c r="N28" s="632" t="s">
        <v>127</v>
      </c>
      <c r="O28" s="628"/>
      <c r="P28" s="657"/>
      <c r="Q28" s="658"/>
      <c r="R28" s="49"/>
      <c r="S28" s="50"/>
      <c r="T28" s="50"/>
      <c r="U28" s="51"/>
      <c r="V28" s="38"/>
      <c r="W28" s="52"/>
      <c r="X28" s="629" t="s">
        <v>140</v>
      </c>
      <c r="Y28" s="633"/>
      <c r="Z28" s="35"/>
      <c r="AA28" s="35"/>
      <c r="AB28" s="35"/>
      <c r="AC28" s="35"/>
      <c r="AD28" s="18"/>
      <c r="AE28" s="18"/>
      <c r="AF28" s="18"/>
      <c r="AG28" s="18"/>
      <c r="AH28" s="18"/>
      <c r="AI28" s="18"/>
      <c r="AJ28" s="18"/>
      <c r="AK28" s="18"/>
      <c r="AL28" s="18"/>
    </row>
    <row r="29" spans="2:38" ht="24.75" customHeight="1" thickBot="1">
      <c r="B29" s="18"/>
      <c r="C29" s="18"/>
      <c r="D29" s="18"/>
      <c r="E29" s="18"/>
      <c r="F29" s="18"/>
      <c r="G29" s="18"/>
      <c r="H29" s="18"/>
      <c r="I29" s="18"/>
      <c r="J29" s="18"/>
      <c r="K29" s="18"/>
      <c r="L29" s="18"/>
      <c r="M29" s="101"/>
      <c r="N29" s="632"/>
      <c r="O29" s="628"/>
      <c r="P29" s="100"/>
      <c r="Q29" s="100"/>
      <c r="R29" s="50"/>
      <c r="S29" s="50"/>
      <c r="T29" s="50"/>
      <c r="U29" s="50"/>
      <c r="V29" s="22"/>
      <c r="W29" s="34"/>
      <c r="X29" s="629"/>
      <c r="Y29" s="633"/>
      <c r="Z29" s="35"/>
      <c r="AA29" s="35"/>
      <c r="AB29" s="35"/>
      <c r="AC29" s="35"/>
      <c r="AD29" s="18"/>
      <c r="AE29" s="18"/>
      <c r="AF29" s="18"/>
      <c r="AG29" s="18"/>
      <c r="AH29" s="18"/>
      <c r="AI29" s="18"/>
      <c r="AJ29" s="18"/>
      <c r="AK29" s="18"/>
      <c r="AL29" s="18"/>
    </row>
    <row r="30" spans="2:38" ht="24.75" customHeight="1" thickBot="1">
      <c r="B30" s="626"/>
      <c r="C30" s="626"/>
      <c r="D30" s="626"/>
      <c r="E30" s="626"/>
      <c r="F30" s="626"/>
      <c r="G30" s="626"/>
      <c r="H30" s="624" t="s">
        <v>141</v>
      </c>
      <c r="I30" s="624"/>
      <c r="J30" s="18"/>
      <c r="M30" s="14"/>
      <c r="N30" s="14"/>
      <c r="O30" s="53"/>
      <c r="P30" s="18"/>
      <c r="Q30" s="18"/>
      <c r="R30" s="54"/>
      <c r="S30" s="55"/>
      <c r="T30" s="56"/>
      <c r="U30" s="13"/>
      <c r="V30" s="18"/>
      <c r="W30" s="18"/>
      <c r="X30" s="32"/>
      <c r="Y30" s="33"/>
      <c r="Z30" s="33"/>
      <c r="AA30" s="14"/>
      <c r="AB30" s="33"/>
      <c r="AC30" s="33"/>
      <c r="AD30" s="624" t="s">
        <v>142</v>
      </c>
      <c r="AE30" s="624"/>
      <c r="AF30" s="622"/>
      <c r="AG30" s="622"/>
      <c r="AH30" s="622"/>
      <c r="AI30" s="622"/>
      <c r="AJ30" s="622"/>
      <c r="AK30" s="622"/>
      <c r="AL30" s="622"/>
    </row>
    <row r="31" spans="2:38" ht="24.75" customHeight="1" thickBot="1">
      <c r="B31" s="627"/>
      <c r="C31" s="627"/>
      <c r="D31" s="627"/>
      <c r="E31" s="627"/>
      <c r="F31" s="627"/>
      <c r="G31" s="627"/>
      <c r="H31" s="625"/>
      <c r="I31" s="625"/>
      <c r="J31" s="20"/>
      <c r="K31" s="15"/>
      <c r="L31" s="15"/>
      <c r="M31" s="15"/>
      <c r="N31" s="15"/>
      <c r="O31" s="15"/>
      <c r="P31" s="18"/>
      <c r="Q31" s="57"/>
      <c r="R31" s="18"/>
      <c r="S31" s="633" t="s">
        <v>118</v>
      </c>
      <c r="T31" s="650"/>
      <c r="U31" s="19"/>
      <c r="V31" s="18"/>
      <c r="W31" s="18"/>
      <c r="AB31" s="18"/>
      <c r="AC31" s="18"/>
      <c r="AD31" s="625"/>
      <c r="AE31" s="625"/>
      <c r="AF31" s="623"/>
      <c r="AG31" s="623"/>
      <c r="AH31" s="623"/>
      <c r="AI31" s="623"/>
      <c r="AJ31" s="623"/>
      <c r="AK31" s="623"/>
      <c r="AL31" s="623"/>
    </row>
    <row r="32" spans="16:23" ht="24.75" customHeight="1">
      <c r="P32" s="18"/>
      <c r="Q32" s="58"/>
      <c r="R32" s="18"/>
      <c r="S32" s="18"/>
      <c r="T32" s="18"/>
      <c r="U32" s="57"/>
      <c r="V32" s="18"/>
      <c r="W32" s="18"/>
    </row>
    <row r="33" spans="16:23" ht="24.75" customHeight="1">
      <c r="P33" s="18"/>
      <c r="Q33" s="651"/>
      <c r="R33" s="652"/>
      <c r="S33" s="59"/>
      <c r="T33" s="59"/>
      <c r="U33" s="651"/>
      <c r="V33" s="652"/>
      <c r="W33" s="18"/>
    </row>
    <row r="34" spans="16:23" ht="24.75" customHeight="1">
      <c r="P34" s="18"/>
      <c r="Q34" s="653"/>
      <c r="R34" s="654"/>
      <c r="S34" s="59"/>
      <c r="T34" s="59"/>
      <c r="U34" s="653"/>
      <c r="V34" s="654"/>
      <c r="W34" s="18"/>
    </row>
    <row r="35" spans="16:23" ht="24.75" customHeight="1">
      <c r="P35" s="18"/>
      <c r="Q35" s="653"/>
      <c r="R35" s="654"/>
      <c r="S35" s="60"/>
      <c r="T35" s="60"/>
      <c r="U35" s="653"/>
      <c r="V35" s="654"/>
      <c r="W35" s="18"/>
    </row>
    <row r="36" spans="17:22" ht="15.75" customHeight="1">
      <c r="Q36" s="655"/>
      <c r="R36" s="656"/>
      <c r="S36" s="60"/>
      <c r="T36" s="60"/>
      <c r="U36" s="655"/>
      <c r="V36" s="656"/>
    </row>
  </sheetData>
  <sheetProtection/>
  <mergeCells count="53">
    <mergeCell ref="AF30:AL31"/>
    <mergeCell ref="S31:T31"/>
    <mergeCell ref="Q33:R36"/>
    <mergeCell ref="U33:V36"/>
    <mergeCell ref="N28:O29"/>
    <mergeCell ref="P28:Q28"/>
    <mergeCell ref="X28:Y29"/>
    <mergeCell ref="B30:G31"/>
    <mergeCell ref="H30:I31"/>
    <mergeCell ref="AD30:AE31"/>
    <mergeCell ref="L24:L25"/>
    <mergeCell ref="AA24:AA25"/>
    <mergeCell ref="B26:G27"/>
    <mergeCell ref="H26:I27"/>
    <mergeCell ref="AD26:AE27"/>
    <mergeCell ref="AF26:AL27"/>
    <mergeCell ref="P20:Q21"/>
    <mergeCell ref="V20:W21"/>
    <mergeCell ref="B22:G23"/>
    <mergeCell ref="H22:I23"/>
    <mergeCell ref="AD22:AE23"/>
    <mergeCell ref="AF22:AL23"/>
    <mergeCell ref="B18:G19"/>
    <mergeCell ref="H18:I19"/>
    <mergeCell ref="R18:U18"/>
    <mergeCell ref="AD18:AE19"/>
    <mergeCell ref="AF18:AL19"/>
    <mergeCell ref="S19:T19"/>
    <mergeCell ref="B14:G15"/>
    <mergeCell ref="H14:I15"/>
    <mergeCell ref="AD14:AE15"/>
    <mergeCell ref="AF14:AL15"/>
    <mergeCell ref="L16:L17"/>
    <mergeCell ref="R16:U16"/>
    <mergeCell ref="Y16:Z16"/>
    <mergeCell ref="AA16:AA17"/>
    <mergeCell ref="R17:U17"/>
    <mergeCell ref="Y17:Z17"/>
    <mergeCell ref="B10:G11"/>
    <mergeCell ref="H10:I11"/>
    <mergeCell ref="AD10:AE11"/>
    <mergeCell ref="AF10:AL11"/>
    <mergeCell ref="N12:O13"/>
    <mergeCell ref="X12:Y13"/>
    <mergeCell ref="AA12:AC12"/>
    <mergeCell ref="AA13:AC13"/>
    <mergeCell ref="B2:AL3"/>
    <mergeCell ref="B6:G7"/>
    <mergeCell ref="H6:I7"/>
    <mergeCell ref="AD6:AE7"/>
    <mergeCell ref="AF6:AL7"/>
    <mergeCell ref="L8:L9"/>
    <mergeCell ref="AA8:AA9"/>
  </mergeCells>
  <dataValidations count="1">
    <dataValidation type="list" allowBlank="1" showInputMessage="1" showErrorMessage="1" sqref="J17:J40">
      <formula1>2部決勝T!#REF!</formula1>
    </dataValidation>
  </dataValidations>
  <printOptions/>
  <pageMargins left="0.31496062992125984" right="0.11811023622047245" top="0.35433070866141736" bottom="0.15748031496062992" header="0.31496062992125984" footer="0.118110236220472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7030A0"/>
  </sheetPr>
  <dimension ref="B2:K28"/>
  <sheetViews>
    <sheetView zoomScalePageLayoutView="0" workbookViewId="0" topLeftCell="A15">
      <selection activeCell="I14" sqref="I14"/>
    </sheetView>
  </sheetViews>
  <sheetFormatPr defaultColWidth="9.00390625" defaultRowHeight="15"/>
  <cols>
    <col min="1" max="1" width="0.9921875" style="3" customWidth="1"/>
    <col min="2" max="2" width="4.140625" style="4" customWidth="1"/>
    <col min="3" max="10" width="17.57421875" style="4" customWidth="1"/>
    <col min="11" max="11" width="1.421875" style="4" customWidth="1"/>
    <col min="12" max="12" width="2.140625" style="3" customWidth="1"/>
    <col min="13" max="16384" width="9.00390625" style="3" customWidth="1"/>
  </cols>
  <sheetData>
    <row r="1" ht="6.75" customHeight="1"/>
    <row r="2" spans="2:10" ht="23.25" customHeight="1">
      <c r="B2" s="612" t="s">
        <v>319</v>
      </c>
      <c r="C2" s="612"/>
      <c r="D2" s="612"/>
      <c r="E2" s="612"/>
      <c r="F2" s="612"/>
      <c r="G2" s="612"/>
      <c r="H2" s="612"/>
      <c r="I2" s="612"/>
      <c r="J2" s="612"/>
    </row>
    <row r="3" ht="6" customHeight="1" thickBot="1"/>
    <row r="4" spans="2:10" ht="21.75" customHeight="1">
      <c r="B4" s="659" t="s">
        <v>196</v>
      </c>
      <c r="C4" s="660"/>
      <c r="D4" s="660"/>
      <c r="E4" s="660"/>
      <c r="F4" s="660"/>
      <c r="G4" s="660"/>
      <c r="H4" s="660"/>
      <c r="I4" s="660"/>
      <c r="J4" s="661"/>
    </row>
    <row r="5" spans="2:11" ht="21.75" customHeight="1" thickBot="1">
      <c r="B5" s="5"/>
      <c r="C5" s="6" t="s">
        <v>441</v>
      </c>
      <c r="D5" s="6" t="s">
        <v>82</v>
      </c>
      <c r="E5" s="6" t="s">
        <v>83</v>
      </c>
      <c r="F5" s="6" t="s">
        <v>84</v>
      </c>
      <c r="G5" s="6" t="s">
        <v>85</v>
      </c>
      <c r="H5" s="6" t="s">
        <v>86</v>
      </c>
      <c r="I5" s="6" t="s">
        <v>97</v>
      </c>
      <c r="J5" s="7" t="s">
        <v>90</v>
      </c>
      <c r="K5" s="3"/>
    </row>
    <row r="6" spans="2:11" ht="21.75" customHeight="1" thickTop="1">
      <c r="B6" s="8" t="s">
        <v>117</v>
      </c>
      <c r="C6" s="94"/>
      <c r="D6" s="94"/>
      <c r="E6" s="94"/>
      <c r="F6" s="94"/>
      <c r="G6" s="94"/>
      <c r="H6" s="94"/>
      <c r="I6" s="94"/>
      <c r="J6" s="95"/>
      <c r="K6" s="3"/>
    </row>
    <row r="7" spans="2:11" ht="21.75" customHeight="1">
      <c r="B7" s="9">
        <v>2</v>
      </c>
      <c r="C7" s="96"/>
      <c r="D7" s="96"/>
      <c r="E7" s="96"/>
      <c r="F7" s="96"/>
      <c r="G7" s="96"/>
      <c r="H7" s="96"/>
      <c r="I7" s="96"/>
      <c r="J7" s="97"/>
      <c r="K7" s="3"/>
    </row>
    <row r="8" spans="2:11" ht="21.75" customHeight="1">
      <c r="B8" s="9">
        <v>3</v>
      </c>
      <c r="C8" s="96"/>
      <c r="D8" s="96"/>
      <c r="E8" s="96"/>
      <c r="F8" s="96"/>
      <c r="G8" s="96"/>
      <c r="H8" s="96"/>
      <c r="I8" s="96"/>
      <c r="J8" s="97"/>
      <c r="K8" s="3"/>
    </row>
    <row r="9" spans="2:11" ht="21.75" customHeight="1">
      <c r="B9" s="9">
        <v>4</v>
      </c>
      <c r="C9" s="96"/>
      <c r="D9" s="96"/>
      <c r="E9" s="96"/>
      <c r="F9" s="96"/>
      <c r="G9" s="96"/>
      <c r="H9" s="96"/>
      <c r="I9" s="96"/>
      <c r="J9" s="97"/>
      <c r="K9" s="3"/>
    </row>
    <row r="10" spans="2:11" ht="21.75" customHeight="1">
      <c r="B10" s="9">
        <v>5</v>
      </c>
      <c r="C10" s="96"/>
      <c r="D10" s="96"/>
      <c r="E10" s="96"/>
      <c r="F10" s="96"/>
      <c r="G10" s="96"/>
      <c r="H10" s="96"/>
      <c r="I10" s="96"/>
      <c r="J10" s="97"/>
      <c r="K10" s="3"/>
    </row>
    <row r="11" spans="2:11" ht="21.75" customHeight="1">
      <c r="B11" s="9">
        <v>6</v>
      </c>
      <c r="C11" s="96"/>
      <c r="D11" s="96"/>
      <c r="E11" s="96"/>
      <c r="F11" s="96"/>
      <c r="G11" s="96"/>
      <c r="H11" s="96"/>
      <c r="I11" s="96"/>
      <c r="J11" s="97"/>
      <c r="K11" s="3"/>
    </row>
    <row r="12" spans="2:11" ht="21.75" customHeight="1">
      <c r="B12" s="9">
        <v>7</v>
      </c>
      <c r="C12" s="96"/>
      <c r="D12" s="96"/>
      <c r="E12" s="96"/>
      <c r="F12" s="96"/>
      <c r="G12" s="96"/>
      <c r="H12" s="96"/>
      <c r="I12" s="96"/>
      <c r="J12" s="97"/>
      <c r="K12" s="3"/>
    </row>
    <row r="13" spans="2:11" ht="21.75" customHeight="1">
      <c r="B13" s="9">
        <v>8</v>
      </c>
      <c r="C13" s="96"/>
      <c r="D13" s="96"/>
      <c r="E13" s="96"/>
      <c r="F13" s="96"/>
      <c r="G13" s="96"/>
      <c r="H13" s="96"/>
      <c r="I13" s="96"/>
      <c r="J13" s="97"/>
      <c r="K13" s="3"/>
    </row>
    <row r="14" spans="2:11" ht="21.75" customHeight="1">
      <c r="B14" s="9">
        <v>9</v>
      </c>
      <c r="C14" s="96"/>
      <c r="D14" s="96"/>
      <c r="E14" s="96"/>
      <c r="F14" s="96"/>
      <c r="G14" s="96"/>
      <c r="H14" s="96"/>
      <c r="I14" s="96"/>
      <c r="J14" s="97"/>
      <c r="K14" s="3"/>
    </row>
    <row r="15" spans="2:11" ht="21.75" customHeight="1" thickBot="1">
      <c r="B15" s="10">
        <v>10</v>
      </c>
      <c r="C15" s="98"/>
      <c r="D15" s="98"/>
      <c r="E15" s="98"/>
      <c r="F15" s="98"/>
      <c r="G15" s="98"/>
      <c r="H15" s="98"/>
      <c r="I15" s="98"/>
      <c r="J15" s="99"/>
      <c r="K15" s="3"/>
    </row>
    <row r="16" spans="2:10" ht="21" customHeight="1" thickBot="1">
      <c r="B16" s="11"/>
      <c r="C16" s="11"/>
      <c r="D16" s="11"/>
      <c r="E16" s="11"/>
      <c r="F16" s="11"/>
      <c r="G16" s="11"/>
      <c r="H16" s="11"/>
      <c r="I16" s="11"/>
      <c r="J16" s="11"/>
    </row>
    <row r="17" spans="2:10" ht="21.75" customHeight="1" thickBot="1">
      <c r="B17" s="662" t="s">
        <v>195</v>
      </c>
      <c r="C17" s="662"/>
      <c r="D17" s="662"/>
      <c r="E17" s="662"/>
      <c r="F17" s="662"/>
      <c r="G17" s="662"/>
      <c r="H17" s="662"/>
      <c r="I17" s="662"/>
      <c r="J17" s="662"/>
    </row>
    <row r="18" spans="2:10" ht="21.75" customHeight="1" thickBot="1">
      <c r="B18" s="219"/>
      <c r="C18" s="220" t="s">
        <v>98</v>
      </c>
      <c r="D18" s="220" t="s">
        <v>110</v>
      </c>
      <c r="E18" s="220" t="s">
        <v>111</v>
      </c>
      <c r="F18" s="220" t="s">
        <v>112</v>
      </c>
      <c r="G18" s="220" t="s">
        <v>113</v>
      </c>
      <c r="H18" s="220" t="s">
        <v>114</v>
      </c>
      <c r="I18" s="220" t="s">
        <v>115</v>
      </c>
      <c r="J18" s="237"/>
    </row>
    <row r="19" spans="2:10" ht="21.75" customHeight="1" thickBot="1" thickTop="1">
      <c r="B19" s="223" t="s">
        <v>117</v>
      </c>
      <c r="C19" s="224"/>
      <c r="D19" s="224"/>
      <c r="E19" s="224"/>
      <c r="F19" s="225"/>
      <c r="G19" s="225"/>
      <c r="H19" s="225"/>
      <c r="I19" s="225"/>
      <c r="J19" s="238"/>
    </row>
    <row r="20" spans="2:10" ht="21.75" customHeight="1" thickBot="1" thickTop="1">
      <c r="B20" s="221">
        <v>2</v>
      </c>
      <c r="C20" s="221"/>
      <c r="D20" s="221"/>
      <c r="E20" s="221"/>
      <c r="F20" s="222"/>
      <c r="G20" s="222"/>
      <c r="H20" s="222"/>
      <c r="I20" s="222"/>
      <c r="J20" s="239"/>
    </row>
    <row r="21" spans="2:10" ht="21.75" customHeight="1" thickBot="1">
      <c r="B21" s="216">
        <v>3</v>
      </c>
      <c r="C21" s="216"/>
      <c r="D21" s="216"/>
      <c r="E21" s="216"/>
      <c r="F21" s="217"/>
      <c r="G21" s="217"/>
      <c r="H21" s="217"/>
      <c r="I21" s="217"/>
      <c r="J21" s="240"/>
    </row>
    <row r="22" spans="2:10" ht="21.75" customHeight="1" thickBot="1">
      <c r="B22" s="216">
        <v>4</v>
      </c>
      <c r="C22" s="216"/>
      <c r="D22" s="216"/>
      <c r="E22" s="216"/>
      <c r="F22" s="217"/>
      <c r="G22" s="217"/>
      <c r="H22" s="217"/>
      <c r="I22" s="217"/>
      <c r="J22" s="240"/>
    </row>
    <row r="23" spans="2:10" ht="21.75" customHeight="1" thickBot="1">
      <c r="B23" s="216">
        <v>5</v>
      </c>
      <c r="C23" s="216"/>
      <c r="D23" s="216"/>
      <c r="E23" s="216"/>
      <c r="F23" s="217"/>
      <c r="G23" s="217"/>
      <c r="H23" s="217"/>
      <c r="I23" s="217"/>
      <c r="J23" s="240"/>
    </row>
    <row r="24" spans="2:10" ht="21.75" customHeight="1" thickBot="1">
      <c r="B24" s="216">
        <v>6</v>
      </c>
      <c r="C24" s="216"/>
      <c r="D24" s="216"/>
      <c r="E24" s="216"/>
      <c r="F24" s="217"/>
      <c r="G24" s="217"/>
      <c r="H24" s="217"/>
      <c r="I24" s="217"/>
      <c r="J24" s="240"/>
    </row>
    <row r="25" spans="2:10" ht="21.75" customHeight="1" thickBot="1">
      <c r="B25" s="216">
        <v>7</v>
      </c>
      <c r="C25" s="216"/>
      <c r="D25" s="216"/>
      <c r="E25" s="216"/>
      <c r="F25" s="217"/>
      <c r="G25" s="217"/>
      <c r="H25" s="217"/>
      <c r="I25" s="217"/>
      <c r="J25" s="240"/>
    </row>
    <row r="26" spans="2:10" ht="21.75" customHeight="1" thickBot="1">
      <c r="B26" s="216">
        <v>8</v>
      </c>
      <c r="C26" s="216"/>
      <c r="D26" s="216"/>
      <c r="E26" s="216"/>
      <c r="F26" s="217"/>
      <c r="G26" s="217"/>
      <c r="H26" s="217"/>
      <c r="I26" s="217"/>
      <c r="J26" s="240"/>
    </row>
    <row r="27" spans="2:10" ht="21.75" customHeight="1" thickBot="1">
      <c r="B27" s="216">
        <v>9</v>
      </c>
      <c r="C27" s="216"/>
      <c r="D27" s="216"/>
      <c r="E27" s="216"/>
      <c r="F27" s="217"/>
      <c r="G27" s="217"/>
      <c r="H27" s="217"/>
      <c r="I27" s="217"/>
      <c r="J27" s="240"/>
    </row>
    <row r="28" spans="2:10" ht="21.75" customHeight="1" thickBot="1">
      <c r="B28" s="216">
        <v>10</v>
      </c>
      <c r="C28" s="216"/>
      <c r="D28" s="216"/>
      <c r="E28" s="216"/>
      <c r="F28" s="217"/>
      <c r="G28" s="218"/>
      <c r="H28" s="218"/>
      <c r="I28" s="218"/>
      <c r="J28" s="240"/>
    </row>
    <row r="29" ht="11.25" customHeight="1"/>
  </sheetData>
  <sheetProtection/>
  <mergeCells count="3">
    <mergeCell ref="B2:J2"/>
    <mergeCell ref="B4:J4"/>
    <mergeCell ref="B17:J17"/>
  </mergeCells>
  <printOptions/>
  <pageMargins left="0.11811023622047245" right="0.11811023622047245" top="0.35433070866141736" bottom="0.15748031496062992" header="0.31496062992125984" footer="0.1181102362204724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002060"/>
    <pageSetUpPr fitToPage="1"/>
  </sheetPr>
  <dimension ref="A2:AP61"/>
  <sheetViews>
    <sheetView zoomScalePageLayoutView="0" workbookViewId="0" topLeftCell="A1">
      <selection activeCell="AQ16" sqref="AQ16"/>
    </sheetView>
  </sheetViews>
  <sheetFormatPr defaultColWidth="9.00390625" defaultRowHeight="15"/>
  <cols>
    <col min="1" max="1" width="2.57421875" style="2" customWidth="1"/>
    <col min="2" max="2" width="15.00390625" style="2" customWidth="1"/>
    <col min="3" max="31" width="2.57421875" style="2" customWidth="1"/>
    <col min="32" max="32" width="2.57421875" style="61" customWidth="1"/>
    <col min="33" max="40" width="2.57421875" style="1" customWidth="1"/>
    <col min="41" max="41" width="1.421875" style="1" customWidth="1"/>
    <col min="42" max="16384" width="9.00390625" style="1" customWidth="1"/>
  </cols>
  <sheetData>
    <row r="1" ht="3.75" customHeight="1"/>
    <row r="2" spans="1:40" ht="24.75" customHeight="1">
      <c r="A2" s="81"/>
      <c r="B2" s="612" t="s">
        <v>319</v>
      </c>
      <c r="C2" s="612"/>
      <c r="D2" s="612"/>
      <c r="E2" s="612"/>
      <c r="F2" s="612"/>
      <c r="G2" s="612"/>
      <c r="H2" s="612"/>
      <c r="I2" s="612"/>
      <c r="J2" s="612"/>
      <c r="K2" s="612"/>
      <c r="L2" s="612"/>
      <c r="M2" s="612"/>
      <c r="N2" s="612"/>
      <c r="O2" s="612"/>
      <c r="P2" s="612"/>
      <c r="Q2" s="612"/>
      <c r="R2" s="612"/>
      <c r="S2" s="612"/>
      <c r="T2" s="612"/>
      <c r="U2" s="612"/>
      <c r="V2" s="612"/>
      <c r="W2" s="612"/>
      <c r="X2" s="612"/>
      <c r="Y2" s="612"/>
      <c r="Z2" s="612"/>
      <c r="AA2" s="612"/>
      <c r="AB2" s="612"/>
      <c r="AC2" s="612"/>
      <c r="AD2" s="612"/>
      <c r="AE2" s="612"/>
      <c r="AF2" s="612"/>
      <c r="AG2" s="612"/>
      <c r="AH2" s="612"/>
      <c r="AI2" s="612"/>
      <c r="AJ2" s="612"/>
      <c r="AK2" s="612"/>
      <c r="AL2" s="612"/>
      <c r="AM2" s="612"/>
      <c r="AN2" s="612"/>
    </row>
    <row r="3" spans="1:40" ht="8.25" customHeight="1">
      <c r="A3" s="62"/>
      <c r="B3" s="62"/>
      <c r="C3" s="63"/>
      <c r="D3" s="63"/>
      <c r="E3" s="63"/>
      <c r="F3" s="63"/>
      <c r="G3" s="63"/>
      <c r="H3" s="63"/>
      <c r="I3" s="63"/>
      <c r="J3" s="63"/>
      <c r="K3" s="63"/>
      <c r="L3" s="665"/>
      <c r="M3" s="665"/>
      <c r="N3" s="665"/>
      <c r="O3" s="665"/>
      <c r="P3" s="665"/>
      <c r="Q3" s="665"/>
      <c r="R3" s="665"/>
      <c r="S3" s="665"/>
      <c r="T3" s="665"/>
      <c r="U3" s="86"/>
      <c r="V3" s="86"/>
      <c r="W3" s="86"/>
      <c r="X3" s="86"/>
      <c r="Y3" s="86"/>
      <c r="Z3" s="86"/>
      <c r="AA3" s="86"/>
      <c r="AB3" s="86"/>
      <c r="AC3" s="86"/>
      <c r="AD3" s="82"/>
      <c r="AE3" s="82"/>
      <c r="AF3" s="82"/>
      <c r="AG3" s="82"/>
      <c r="AH3" s="86"/>
      <c r="AI3" s="86"/>
      <c r="AJ3" s="87"/>
      <c r="AK3" s="87"/>
      <c r="AL3" s="87"/>
      <c r="AM3" s="87"/>
      <c r="AN3" s="87"/>
    </row>
    <row r="4" spans="1:40" ht="18" customHeight="1">
      <c r="A4" s="663" t="s">
        <v>164</v>
      </c>
      <c r="B4" s="663"/>
      <c r="C4" s="664"/>
      <c r="D4" s="664"/>
      <c r="E4" s="63"/>
      <c r="F4" s="63"/>
      <c r="G4" s="63"/>
      <c r="H4" s="63"/>
      <c r="I4" s="63"/>
      <c r="J4" s="63"/>
      <c r="K4" s="63"/>
      <c r="L4" s="63"/>
      <c r="M4" s="64"/>
      <c r="N4" s="719" t="s">
        <v>197</v>
      </c>
      <c r="O4" s="719"/>
      <c r="P4" s="719"/>
      <c r="Q4" s="719"/>
      <c r="R4" s="719"/>
      <c r="S4" s="719"/>
      <c r="T4" s="719"/>
      <c r="U4" s="719"/>
      <c r="V4" s="719"/>
      <c r="W4" s="719"/>
      <c r="X4" s="719"/>
      <c r="Y4" s="719"/>
      <c r="Z4" s="719"/>
      <c r="AA4" s="719"/>
      <c r="AB4" s="719"/>
      <c r="AC4" s="719"/>
      <c r="AD4" s="719"/>
      <c r="AE4" s="719"/>
      <c r="AF4" s="719"/>
      <c r="AG4" s="83"/>
      <c r="AH4" s="84"/>
      <c r="AI4" s="84"/>
      <c r="AJ4" s="85"/>
      <c r="AK4" s="85"/>
      <c r="AL4" s="85"/>
      <c r="AM4" s="85"/>
      <c r="AN4" s="85"/>
    </row>
    <row r="5" spans="1:42" ht="14.25" customHeight="1">
      <c r="A5" s="65" t="s">
        <v>143</v>
      </c>
      <c r="B5" s="66" t="s">
        <v>144</v>
      </c>
      <c r="C5" s="666">
        <f>IF(B6="","",B6)</f>
      </c>
      <c r="D5" s="667"/>
      <c r="E5" s="668"/>
      <c r="F5" s="669">
        <f>IF(B8="","",B8)</f>
      </c>
      <c r="G5" s="667"/>
      <c r="H5" s="668"/>
      <c r="I5" s="669">
        <f>IF(B10="","",B10)</f>
      </c>
      <c r="J5" s="667"/>
      <c r="K5" s="668"/>
      <c r="L5" s="669">
        <f>IF(B12="","",B12)</f>
      </c>
      <c r="M5" s="667"/>
      <c r="N5" s="668"/>
      <c r="O5" s="669">
        <f>IF(B14="","",B14)</f>
      </c>
      <c r="P5" s="667"/>
      <c r="Q5" s="668"/>
      <c r="R5" s="669">
        <f>IF(B16="","",B16)</f>
      </c>
      <c r="S5" s="667"/>
      <c r="T5" s="668"/>
      <c r="U5" s="669">
        <f>IF(B18="","",B18)</f>
      </c>
      <c r="V5" s="667"/>
      <c r="W5" s="668"/>
      <c r="X5" s="669">
        <f>IF(B20="","",B20)</f>
      </c>
      <c r="Y5" s="667"/>
      <c r="Z5" s="668"/>
      <c r="AA5" s="669">
        <f>IF(B22="","",B22)</f>
      </c>
      <c r="AB5" s="667"/>
      <c r="AC5" s="668"/>
      <c r="AD5" s="669">
        <f>IF(B24="","",B24)</f>
      </c>
      <c r="AE5" s="667"/>
      <c r="AF5" s="668"/>
      <c r="AG5" s="67" t="s">
        <v>145</v>
      </c>
      <c r="AH5" s="68" t="s">
        <v>146</v>
      </c>
      <c r="AI5" s="67" t="s">
        <v>147</v>
      </c>
      <c r="AJ5" s="69" t="s">
        <v>148</v>
      </c>
      <c r="AK5" s="70" t="s">
        <v>149</v>
      </c>
      <c r="AL5" s="70" t="s">
        <v>150</v>
      </c>
      <c r="AM5" s="70" t="s">
        <v>151</v>
      </c>
      <c r="AN5" s="69" t="s">
        <v>152</v>
      </c>
      <c r="AO5" s="71"/>
      <c r="AP5" s="2"/>
    </row>
    <row r="6" spans="1:42" ht="14.25" customHeight="1">
      <c r="A6" s="670">
        <v>1</v>
      </c>
      <c r="B6" s="672"/>
      <c r="C6" s="674" t="s">
        <v>153</v>
      </c>
      <c r="D6" s="675"/>
      <c r="E6" s="676"/>
      <c r="F6" s="680">
        <f>IF(C8="○","●",IF(C8="●","○",IF(C8="","","△")))</f>
      </c>
      <c r="G6" s="675"/>
      <c r="H6" s="676"/>
      <c r="I6" s="680">
        <f>IF(C10="○","●",IF(C10="●","○",IF(C10="","","△")))</f>
      </c>
      <c r="J6" s="675"/>
      <c r="K6" s="676"/>
      <c r="L6" s="680">
        <f>IF(C12="○","●",IF(C12="●","○",IF(C12="","","△")))</f>
      </c>
      <c r="M6" s="675"/>
      <c r="N6" s="676"/>
      <c r="O6" s="680">
        <f>IF(C14="○","●",IF(C14="●","○",IF(C14="","","△")))</f>
      </c>
      <c r="P6" s="675"/>
      <c r="Q6" s="676"/>
      <c r="R6" s="680">
        <f>IF(C16="○","●",IF(C16="●","○",IF(C16="","","△")))</f>
      </c>
      <c r="S6" s="675"/>
      <c r="T6" s="676"/>
      <c r="U6" s="680">
        <f>IF(C18="○","●",IF(C18="●","○",IF(C18="","","△")))</f>
      </c>
      <c r="V6" s="675"/>
      <c r="W6" s="681"/>
      <c r="X6" s="680">
        <f>IF(C20="○","●",IF(C20="●","○",IF(C20="","","△")))</f>
      </c>
      <c r="Y6" s="675"/>
      <c r="Z6" s="681"/>
      <c r="AA6" s="680">
        <f>IF(C22="○","●",IF(C22="●","○",IF(C22="","","△")))</f>
      </c>
      <c r="AB6" s="675"/>
      <c r="AC6" s="681"/>
      <c r="AD6" s="680">
        <f>IF(C24="○","●",IF(C24="●","○",IF(C24="","","△")))</f>
      </c>
      <c r="AE6" s="675"/>
      <c r="AF6" s="681"/>
      <c r="AG6" s="682">
        <f>IF(COUNTIF(C6:AF6,"")=29,"",COUNTIF(C6:AF6,"○"))</f>
      </c>
      <c r="AH6" s="682">
        <f>IF(COUNTIF(C6:AF6,"")=29,"",COUNTIF(C6:AF6,"●"))</f>
      </c>
      <c r="AI6" s="682">
        <f>IF(COUNTIF(C6:AF6,"")=29,"",COUNTIF(C6:AF6,"△"))</f>
      </c>
      <c r="AJ6" s="684">
        <f>IF(AG6="","",AG6*3+AI6)</f>
      </c>
      <c r="AK6" s="686">
        <f>IF(COUNTIF(C6:AF6,"")=29,"",IF(C7="",0,C7)+IF(F7="",0,F7)+IF(I7="",0,I7)+IF(L7="",0,L7)+IF(O7="",0,O7)+IF(R7="",0,R7)+IF(U7="",0,U7)+IF(X7="",0,X7)+IF(AA7="",0,AA7)+IF(AD7="",0,AD7))</f>
      </c>
      <c r="AL6" s="686">
        <f>IF(COUNTIF(C6:AF6,"")=29,"",IF(E7="",0,E7)+IF(H7="",0,H7)+IF(K7="",0,K7)+IF(N7="",0,N7)+IF(Q7="",0,Q7)+IF(T7="",0,T7)+IF(W7="",0,W7)+IF(Z7="",0,Z7)+IF(AC7="",0,AC7)+IF(AF7="",0,AF7))</f>
      </c>
      <c r="AM6" s="682">
        <f>IF(COUNTIF(C6:AF6,"")=29,"",AK6-AL6)</f>
      </c>
      <c r="AN6" s="684">
        <f>IF(COUNTIF(C6:AF6,"")=29,"",RANK(AO6,$AO$6:$AO$25,0))</f>
      </c>
      <c r="AO6" s="687">
        <f>IF(COUNTIF(C6:AF6,"")=29,"",IF(AJ6="",0,AJ6*10000)+AM6*500+AK6*10)</f>
      </c>
      <c r="AP6" s="71"/>
    </row>
    <row r="7" spans="1:42" ht="14.25" customHeight="1">
      <c r="A7" s="671"/>
      <c r="B7" s="673"/>
      <c r="C7" s="677"/>
      <c r="D7" s="678"/>
      <c r="E7" s="679"/>
      <c r="F7" s="72">
        <f>IF(E9="","",E9)</f>
      </c>
      <c r="G7" s="73" t="s">
        <v>154</v>
      </c>
      <c r="H7" s="72">
        <f>IF(C9="","",C9)</f>
      </c>
      <c r="I7" s="74">
        <f>IF(E11="","",E11)</f>
      </c>
      <c r="J7" s="73" t="s">
        <v>154</v>
      </c>
      <c r="K7" s="75">
        <f>IF(C11="","",C11)</f>
      </c>
      <c r="L7" s="72">
        <f>IF(E13="","",E13)</f>
      </c>
      <c r="M7" s="73" t="s">
        <v>154</v>
      </c>
      <c r="N7" s="75">
        <f>IF(C13="","",C13)</f>
      </c>
      <c r="O7" s="72">
        <f>IF(E15="","",E15)</f>
      </c>
      <c r="P7" s="73" t="s">
        <v>154</v>
      </c>
      <c r="Q7" s="75">
        <f>IF(C15="","",C15)</f>
      </c>
      <c r="R7" s="72">
        <f>IF(E17="","",E17)</f>
      </c>
      <c r="S7" s="73" t="s">
        <v>154</v>
      </c>
      <c r="T7" s="75">
        <f>IF(C17="","",C17)</f>
      </c>
      <c r="U7" s="72">
        <f>IF(E19="","",E19)</f>
      </c>
      <c r="V7" s="73" t="s">
        <v>154</v>
      </c>
      <c r="W7" s="75">
        <f>IF(C19="","",C19)</f>
      </c>
      <c r="X7" s="72">
        <f>IF(E21="","",E21)</f>
      </c>
      <c r="Y7" s="73" t="s">
        <v>154</v>
      </c>
      <c r="Z7" s="75">
        <f>IF(C21="","",C21)</f>
      </c>
      <c r="AA7" s="72">
        <f>IF(E23="","",E23)</f>
      </c>
      <c r="AB7" s="73" t="s">
        <v>154</v>
      </c>
      <c r="AC7" s="75">
        <f>IF(C23="","",C23)</f>
      </c>
      <c r="AD7" s="72">
        <f>IF(E25="","",E25)</f>
      </c>
      <c r="AE7" s="73" t="s">
        <v>154</v>
      </c>
      <c r="AF7" s="75">
        <f>IF(C25="","",C25)</f>
      </c>
      <c r="AG7" s="683"/>
      <c r="AH7" s="683"/>
      <c r="AI7" s="683"/>
      <c r="AJ7" s="685"/>
      <c r="AK7" s="683"/>
      <c r="AL7" s="683"/>
      <c r="AM7" s="683"/>
      <c r="AN7" s="685"/>
      <c r="AO7" s="687"/>
      <c r="AP7" s="71"/>
    </row>
    <row r="8" spans="1:42" ht="14.25" customHeight="1">
      <c r="A8" s="688">
        <v>2</v>
      </c>
      <c r="B8" s="689"/>
      <c r="C8" s="690">
        <f>IF(C9&gt;E9,"○",IF(C9&lt;E9,"●",IF(C9="","","△")))</f>
      </c>
      <c r="D8" s="691"/>
      <c r="E8" s="692"/>
      <c r="F8" s="693" t="s">
        <v>153</v>
      </c>
      <c r="G8" s="694"/>
      <c r="H8" s="695"/>
      <c r="I8" s="699">
        <f>IF(F10="○","●",IF(F10="●","○",IF(F10="","","△")))</f>
      </c>
      <c r="J8" s="694"/>
      <c r="K8" s="695"/>
      <c r="L8" s="699">
        <f>IF(F12="○","●",IF(F12="●","○",IF(F12="","","△")))</f>
      </c>
      <c r="M8" s="694"/>
      <c r="N8" s="695"/>
      <c r="O8" s="699">
        <f>IF(F14="○","●",IF(F14="●","○",IF(F14="","","△")))</f>
      </c>
      <c r="P8" s="694"/>
      <c r="Q8" s="695"/>
      <c r="R8" s="699">
        <f>IF(F16="○","●",IF(F16="●","○",IF(F16="","","△")))</f>
      </c>
      <c r="S8" s="694"/>
      <c r="T8" s="695"/>
      <c r="U8" s="699">
        <f>IF(F18="○","●",IF(F18="●","○",IF(F18="","","△")))</f>
      </c>
      <c r="V8" s="694"/>
      <c r="W8" s="700"/>
      <c r="X8" s="699">
        <f>IF(F20="○","●",IF(F20="●","○",IF(F20="","","△")))</f>
      </c>
      <c r="Y8" s="694"/>
      <c r="Z8" s="700"/>
      <c r="AA8" s="699">
        <f>IF(F22="○","●",IF(F22="●","○",IF(F22="","","△")))</f>
      </c>
      <c r="AB8" s="694"/>
      <c r="AC8" s="700"/>
      <c r="AD8" s="680">
        <f>IF(F24="○","●",IF(F24="●","○",IF(F24="","","△")))</f>
      </c>
      <c r="AE8" s="675"/>
      <c r="AF8" s="681"/>
      <c r="AG8" s="682">
        <f>IF(COUNTIF(C8:AF8,"")=29,"",COUNTIF(C8:AF8,"○"))</f>
      </c>
      <c r="AH8" s="682">
        <f>IF(COUNTIF(C8:AF8,"")=29,"",COUNTIF(C8:AF8,"●"))</f>
      </c>
      <c r="AI8" s="682">
        <f>IF(COUNTIF(C8:AF8,"")=29,"",COUNTIF(C8:AF8,"△"))</f>
      </c>
      <c r="AJ8" s="684">
        <f>IF(AG8="","",AG8*3+AI8)</f>
      </c>
      <c r="AK8" s="686">
        <f>IF(COUNTIF(C8:AF8,"")=29,"",IF(C9="",0,C9)+IF(F9="",0,F9)+IF(I9="",0,I9)+IF(L9="",0,L9)+IF(O9="",0,O9)+IF(R9="",0,R9)+IF(U9="",0,U9)+IF(X9="",0,X9)+IF(AA9="",0,AA9)+IF(AD9="",0,AD9))</f>
      </c>
      <c r="AL8" s="686">
        <f>IF(COUNTIF(C8:AF8,"")=29,"",IF(E9="",0,E9)+IF(H9="",0,H9)+IF(K9="",0,K9)+IF(N9="",0,N9)+IF(Q9="",0,Q9)+IF(T9="",0,T9)+IF(W9="",0,W9)+IF(Z9="",0,Z9)+IF(AC9="",0,AC9)+IF(AF9="",0,AF9))</f>
      </c>
      <c r="AM8" s="682">
        <f>IF(COUNTIF(C8:AF8,"")=29,"",AK8-AL8)</f>
      </c>
      <c r="AN8" s="684">
        <f>IF(COUNTIF(C8:AF8,"")=29,"",RANK(AO8,$AO$6:$AO$25,0))</f>
      </c>
      <c r="AO8" s="687">
        <f>IF(COUNTIF(C8:AF8,"")=29,"",IF(AJ8="",0,AJ8*10000)+AM8*500+AK8*10)</f>
      </c>
      <c r="AP8" s="71"/>
    </row>
    <row r="9" spans="1:42" ht="14.25" customHeight="1">
      <c r="A9" s="671"/>
      <c r="B9" s="673"/>
      <c r="C9" s="88"/>
      <c r="D9" s="89" t="s">
        <v>154</v>
      </c>
      <c r="E9" s="90"/>
      <c r="F9" s="696"/>
      <c r="G9" s="697"/>
      <c r="H9" s="698"/>
      <c r="I9" s="91">
        <f>IF(H11="","",H11)</f>
      </c>
      <c r="J9" s="89" t="s">
        <v>154</v>
      </c>
      <c r="K9" s="92">
        <f>IF(F11="","",F11)</f>
      </c>
      <c r="L9" s="91">
        <f>IF(H13="","",H13)</f>
      </c>
      <c r="M9" s="89" t="s">
        <v>154</v>
      </c>
      <c r="N9" s="92">
        <f>IF(F13="","",F13)</f>
      </c>
      <c r="O9" s="91">
        <f>IF(H15="","",H15)</f>
      </c>
      <c r="P9" s="89" t="s">
        <v>154</v>
      </c>
      <c r="Q9" s="92">
        <f>IF(F15="","",F15)</f>
      </c>
      <c r="R9" s="91">
        <f>IF(H17="","",H17)</f>
      </c>
      <c r="S9" s="89" t="s">
        <v>154</v>
      </c>
      <c r="T9" s="92">
        <f>IF(F17="","",F17)</f>
      </c>
      <c r="U9" s="91">
        <f>IF(H19="","",H19)</f>
      </c>
      <c r="V9" s="89" t="s">
        <v>154</v>
      </c>
      <c r="W9" s="92">
        <f>IF(F19="","",F19)</f>
      </c>
      <c r="X9" s="91">
        <f>IF(H21="","",H21)</f>
      </c>
      <c r="Y9" s="89" t="s">
        <v>154</v>
      </c>
      <c r="Z9" s="92">
        <f>IF(F21="","",F21)</f>
      </c>
      <c r="AA9" s="91">
        <f>IF(H23="","",H23)</f>
      </c>
      <c r="AB9" s="89" t="s">
        <v>154</v>
      </c>
      <c r="AC9" s="92">
        <f>IF(F23="","",F23)</f>
      </c>
      <c r="AD9" s="72">
        <f>IF(H25="","",H25)</f>
      </c>
      <c r="AE9" s="73" t="s">
        <v>154</v>
      </c>
      <c r="AF9" s="75">
        <f>IF(F25="","",F25)</f>
      </c>
      <c r="AG9" s="683"/>
      <c r="AH9" s="683"/>
      <c r="AI9" s="683"/>
      <c r="AJ9" s="685"/>
      <c r="AK9" s="683"/>
      <c r="AL9" s="683"/>
      <c r="AM9" s="683"/>
      <c r="AN9" s="685"/>
      <c r="AO9" s="687"/>
      <c r="AP9" s="71"/>
    </row>
    <row r="10" spans="1:42" ht="14.25" customHeight="1">
      <c r="A10" s="688">
        <v>3</v>
      </c>
      <c r="B10" s="689"/>
      <c r="C10" s="690">
        <f>IF(C11&gt;E11,"○",IF(C11&lt;E11,"●",IF(C11="","","△")))</f>
      </c>
      <c r="D10" s="691"/>
      <c r="E10" s="692"/>
      <c r="F10" s="690">
        <f>IF(F11&gt;H11,"○",IF(F11&lt;H11,"●",IF(F11="","","△")))</f>
      </c>
      <c r="G10" s="691"/>
      <c r="H10" s="692"/>
      <c r="I10" s="693" t="s">
        <v>153</v>
      </c>
      <c r="J10" s="694"/>
      <c r="K10" s="695"/>
      <c r="L10" s="699">
        <f>IF(I12="○","●",IF(I12="●","○",IF(I12="","","△")))</f>
      </c>
      <c r="M10" s="694"/>
      <c r="N10" s="695"/>
      <c r="O10" s="699">
        <f>IF(I14="○","●",IF(I14="●","○",IF(I14="","","△")))</f>
      </c>
      <c r="P10" s="694"/>
      <c r="Q10" s="695"/>
      <c r="R10" s="699">
        <f>IF(I16="○","●",IF(I16="●","○",IF(I16="","","△")))</f>
      </c>
      <c r="S10" s="694"/>
      <c r="T10" s="695"/>
      <c r="U10" s="699">
        <f>IF(I18="○","●",IF(I18="●","○",IF(I18="","","△")))</f>
      </c>
      <c r="V10" s="694"/>
      <c r="W10" s="700"/>
      <c r="X10" s="699">
        <f>IF(I20="○","●",IF(I20="●","○",IF(I20="","","△")))</f>
      </c>
      <c r="Y10" s="694"/>
      <c r="Z10" s="700"/>
      <c r="AA10" s="699">
        <f>IF(I22="○","●",IF(I22="●","○",IF(I22="","","△")))</f>
      </c>
      <c r="AB10" s="694"/>
      <c r="AC10" s="700"/>
      <c r="AD10" s="680">
        <f>IF(I24="○","●",IF(I24="●","○",IF(I24="","","△")))</f>
      </c>
      <c r="AE10" s="675"/>
      <c r="AF10" s="681"/>
      <c r="AG10" s="682">
        <f>IF(COUNTIF(C10:AF10,"")=29,"",COUNTIF(C10:AF10,"○"))</f>
      </c>
      <c r="AH10" s="682">
        <f>IF(COUNTIF(C10:AF10,"")=29,"",COUNTIF(C10:AF10,"●"))</f>
      </c>
      <c r="AI10" s="682">
        <f>IF(COUNTIF(C10:AF10,"")=29,"",COUNTIF(C10:AF10,"△"))</f>
      </c>
      <c r="AJ10" s="684">
        <f>IF(AG10="","",AG10*3+AI10)</f>
      </c>
      <c r="AK10" s="686">
        <f>IF(COUNTIF(C10:AF10,"")=29,"",IF(C11="",0,C11)+IF(F11="",0,F11)+IF(I11="",0,I11)+IF(L11="",0,L11)+IF(O11="",0,O11)+IF(R11="",0,R11)+IF(U11="",0,U11)+IF(X11="",0,X11)+IF(AA11="",0,AA11)+IF(AD11="",0,AD11))</f>
      </c>
      <c r="AL10" s="686">
        <f>IF(COUNTIF(C10:AF10,"")=29,"",IF(E11="",0,E11)+IF(H11="",0,H11)+IF(K11="",0,K11)+IF(N11="",0,N11)+IF(Q11="",0,Q11)+IF(T11="",0,T11)+IF(W11="",0,W11)+IF(Z11="",0,Z11)+IF(AC11="",0,AC11)+IF(AF11="",0,AF11))</f>
      </c>
      <c r="AM10" s="682">
        <f>IF(COUNTIF(C10:AF10,"")=29,"",AK10-AL10)</f>
      </c>
      <c r="AN10" s="684">
        <f>IF(COUNTIF(C10:AF10,"")=29,"",RANK(AO10,$AO$6:$AO$25,0))</f>
      </c>
      <c r="AO10" s="687">
        <f>IF(COUNTIF(C10:AF10,"")=29,"",IF(AJ10="",0,AJ10*10000)+AM10*500+AK10*10)</f>
      </c>
      <c r="AP10" s="71"/>
    </row>
    <row r="11" spans="1:42" ht="14.25" customHeight="1">
      <c r="A11" s="671"/>
      <c r="B11" s="673"/>
      <c r="C11" s="88"/>
      <c r="D11" s="89" t="s">
        <v>154</v>
      </c>
      <c r="E11" s="90"/>
      <c r="F11" s="88"/>
      <c r="G11" s="89" t="s">
        <v>154</v>
      </c>
      <c r="H11" s="90"/>
      <c r="I11" s="696"/>
      <c r="J11" s="697"/>
      <c r="K11" s="698"/>
      <c r="L11" s="91">
        <f>IF(K13="","",K13)</f>
      </c>
      <c r="M11" s="89" t="s">
        <v>154</v>
      </c>
      <c r="N11" s="92">
        <f>IF(I13="","",I13)</f>
      </c>
      <c r="O11" s="91">
        <f>IF(K15="","",K15)</f>
      </c>
      <c r="P11" s="89" t="s">
        <v>154</v>
      </c>
      <c r="Q11" s="92">
        <f>IF(I15="","",I15)</f>
      </c>
      <c r="R11" s="91">
        <f>IF(K17="","",K17)</f>
      </c>
      <c r="S11" s="89" t="s">
        <v>154</v>
      </c>
      <c r="T11" s="92">
        <f>IF(I17="","",I17)</f>
      </c>
      <c r="U11" s="91">
        <f>IF(K19="","",K19)</f>
      </c>
      <c r="V11" s="89" t="s">
        <v>154</v>
      </c>
      <c r="W11" s="92">
        <f>IF(I19="","",I19)</f>
      </c>
      <c r="X11" s="91">
        <f>IF(K21="","",K21)</f>
      </c>
      <c r="Y11" s="89" t="s">
        <v>154</v>
      </c>
      <c r="Z11" s="92">
        <f>IF(I21="","",I21)</f>
      </c>
      <c r="AA11" s="91">
        <f>IF(K23="","",K23)</f>
      </c>
      <c r="AB11" s="89" t="s">
        <v>154</v>
      </c>
      <c r="AC11" s="92">
        <f>IF(I23="","",I23)</f>
      </c>
      <c r="AD11" s="72">
        <f>IF(K25="","",K25)</f>
      </c>
      <c r="AE11" s="73" t="s">
        <v>154</v>
      </c>
      <c r="AF11" s="75">
        <f>IF(I25="","",I25)</f>
      </c>
      <c r="AG11" s="683"/>
      <c r="AH11" s="683"/>
      <c r="AI11" s="683"/>
      <c r="AJ11" s="685"/>
      <c r="AK11" s="683"/>
      <c r="AL11" s="683"/>
      <c r="AM11" s="683"/>
      <c r="AN11" s="685"/>
      <c r="AO11" s="687"/>
      <c r="AP11" s="71"/>
    </row>
    <row r="12" spans="1:42" ht="14.25" customHeight="1">
      <c r="A12" s="688">
        <v>4</v>
      </c>
      <c r="B12" s="689"/>
      <c r="C12" s="690">
        <f>IF(C13&gt;E13,"○",IF(C13&lt;E13,"●",IF(C13="","","△")))</f>
      </c>
      <c r="D12" s="691"/>
      <c r="E12" s="692"/>
      <c r="F12" s="690">
        <f>IF(F13&gt;H13,"○",IF(F13&lt;H13,"●",IF(F13="","","△")))</f>
      </c>
      <c r="G12" s="691"/>
      <c r="H12" s="692"/>
      <c r="I12" s="690">
        <f>IF(I13&gt;K13,"○",IF(I13&lt;K13,"●",IF(I13="","","△")))</f>
      </c>
      <c r="J12" s="691"/>
      <c r="K12" s="692"/>
      <c r="L12" s="693" t="s">
        <v>153</v>
      </c>
      <c r="M12" s="694"/>
      <c r="N12" s="695"/>
      <c r="O12" s="699">
        <f>IF(L14="○","●",IF(L14="●","○",IF(L14="","","△")))</f>
      </c>
      <c r="P12" s="694"/>
      <c r="Q12" s="695"/>
      <c r="R12" s="699">
        <f>IF(L16="○","●",IF(L16="●","○",IF(L16="","","△")))</f>
      </c>
      <c r="S12" s="694"/>
      <c r="T12" s="695"/>
      <c r="U12" s="699">
        <f>IF(L18="○","●",IF(L18="●","○",IF(L18="","","△")))</f>
      </c>
      <c r="V12" s="694"/>
      <c r="W12" s="700"/>
      <c r="X12" s="699">
        <f>IF(L20="○","●",IF(L20="●","○",IF(L20="","","△")))</f>
      </c>
      <c r="Y12" s="694"/>
      <c r="Z12" s="700"/>
      <c r="AA12" s="699">
        <f>IF(L22="○","●",IF(L22="●","○",IF(L22="","","△")))</f>
      </c>
      <c r="AB12" s="694"/>
      <c r="AC12" s="700"/>
      <c r="AD12" s="680">
        <f>IF(L24="○","●",IF(L24="●","○",IF(L24="","","△")))</f>
      </c>
      <c r="AE12" s="675"/>
      <c r="AF12" s="681"/>
      <c r="AG12" s="682">
        <f>IF(COUNTIF(C12:AF12,"")=29,"",COUNTIF(C12:AF12,"○"))</f>
      </c>
      <c r="AH12" s="682">
        <f>IF(COUNTIF(C12:AF12,"")=29,"",COUNTIF(C12:AF12,"●"))</f>
      </c>
      <c r="AI12" s="682">
        <f>IF(COUNTIF(C12:AF12,"")=29,"",COUNTIF(C12:AF12,"△"))</f>
      </c>
      <c r="AJ12" s="684">
        <f>IF(AG12="","",AG12*3+AI12)</f>
      </c>
      <c r="AK12" s="686">
        <f>IF(COUNTIF(C12:AF12,"")=29,"",IF(C13="",0,C13)+IF(F13="",0,F13)+IF(I13="",0,I13)+IF(L13="",0,L13)+IF(O13="",0,O13)+IF(R13="",0,R13)+IF(U13="",0,U13)+IF(X13="",0,X13)+IF(AA13="",0,AA13)+IF(AD13="",0,AD13))</f>
      </c>
      <c r="AL12" s="686">
        <f>IF(COUNTIF(C12:AF12,"")=29,"",IF(E13="",0,E13)+IF(H13="",0,H13)+IF(K13="",0,K13)+IF(N13="",0,N13)+IF(Q13="",0,Q13)+IF(T13="",0,T13)+IF(W13="",0,W13)+IF(Z13="",0,Z13)+IF(AC13="",0,AC13)+IF(AF13="",0,AF13))</f>
      </c>
      <c r="AM12" s="682">
        <f>IF(COUNTIF(C12:AF12,"")=29,"",AK12-AL12)</f>
      </c>
      <c r="AN12" s="684">
        <f>IF(COUNTIF(C12:AF12,"")=29,"",RANK(AO12,$AO$6:$AO$25,0))</f>
      </c>
      <c r="AO12" s="687">
        <f>IF(COUNTIF(C12:AF12,"")=29,"",IF(AJ12="",0,AJ12*10000)+AM12*500+AK12*10)</f>
      </c>
      <c r="AP12" s="71"/>
    </row>
    <row r="13" spans="1:42" ht="14.25" customHeight="1">
      <c r="A13" s="671"/>
      <c r="B13" s="673"/>
      <c r="C13" s="88"/>
      <c r="D13" s="89" t="s">
        <v>154</v>
      </c>
      <c r="E13" s="90"/>
      <c r="F13" s="88"/>
      <c r="G13" s="89" t="s">
        <v>154</v>
      </c>
      <c r="H13" s="90"/>
      <c r="I13" s="88"/>
      <c r="J13" s="89" t="s">
        <v>154</v>
      </c>
      <c r="K13" s="90"/>
      <c r="L13" s="696"/>
      <c r="M13" s="697"/>
      <c r="N13" s="698"/>
      <c r="O13" s="91">
        <f>IF(N15="","",N15)</f>
      </c>
      <c r="P13" s="89" t="s">
        <v>154</v>
      </c>
      <c r="Q13" s="92">
        <f>IF(L15="","",L15)</f>
      </c>
      <c r="R13" s="91">
        <f>IF(N17="","",N17)</f>
      </c>
      <c r="S13" s="89" t="s">
        <v>154</v>
      </c>
      <c r="T13" s="92">
        <f>IF(L17="","",L17)</f>
      </c>
      <c r="U13" s="91">
        <f>IF(N19="","",N19)</f>
      </c>
      <c r="V13" s="89" t="s">
        <v>154</v>
      </c>
      <c r="W13" s="92">
        <f>IF(L19="","",L19)</f>
      </c>
      <c r="X13" s="91">
        <f>IF(N21="","",N21)</f>
      </c>
      <c r="Y13" s="89" t="s">
        <v>154</v>
      </c>
      <c r="Z13" s="92">
        <f>IF(L21="","",L21)</f>
      </c>
      <c r="AA13" s="91">
        <f>IF(N23="","",N23)</f>
      </c>
      <c r="AB13" s="89" t="s">
        <v>154</v>
      </c>
      <c r="AC13" s="92">
        <f>IF(L23="","",L23)</f>
      </c>
      <c r="AD13" s="72">
        <f>IF(N25="","",N25)</f>
      </c>
      <c r="AE13" s="73" t="s">
        <v>154</v>
      </c>
      <c r="AF13" s="75">
        <f>IF(L25="","",L25)</f>
      </c>
      <c r="AG13" s="683"/>
      <c r="AH13" s="683"/>
      <c r="AI13" s="683"/>
      <c r="AJ13" s="685"/>
      <c r="AK13" s="683"/>
      <c r="AL13" s="683"/>
      <c r="AM13" s="683"/>
      <c r="AN13" s="685"/>
      <c r="AO13" s="687"/>
      <c r="AP13" s="71"/>
    </row>
    <row r="14" spans="1:42" ht="14.25" customHeight="1">
      <c r="A14" s="688">
        <v>5</v>
      </c>
      <c r="B14" s="689"/>
      <c r="C14" s="690">
        <f>IF(C15&gt;E15,"○",IF(C15&lt;E15,"●",IF(C15="","","△")))</f>
      </c>
      <c r="D14" s="691"/>
      <c r="E14" s="692"/>
      <c r="F14" s="690">
        <f>IF(F15&gt;H15,"○",IF(F15&lt;H15,"●",IF(F15="","","△")))</f>
      </c>
      <c r="G14" s="691"/>
      <c r="H14" s="692"/>
      <c r="I14" s="690">
        <f>IF(I15&gt;K15,"○",IF(I15&lt;K15,"●",IF(I15="","","△")))</f>
      </c>
      <c r="J14" s="691"/>
      <c r="K14" s="692"/>
      <c r="L14" s="690">
        <f>IF(L15&gt;N15,"○",IF(L15&lt;N15,"●",IF(L15="","","△")))</f>
      </c>
      <c r="M14" s="691"/>
      <c r="N14" s="692"/>
      <c r="O14" s="693" t="s">
        <v>153</v>
      </c>
      <c r="P14" s="694"/>
      <c r="Q14" s="695"/>
      <c r="R14" s="701">
        <f>IF(O16="○","●",IF(O16="●","○",IF(O16="","","△")))</f>
      </c>
      <c r="S14" s="691"/>
      <c r="T14" s="702"/>
      <c r="U14" s="701">
        <f>IF(O18="○","●",IF(O18="●","○",IF(O18="","","△")))</f>
      </c>
      <c r="V14" s="691"/>
      <c r="W14" s="692"/>
      <c r="X14" s="701">
        <f>IF(O20="○","●",IF(O20="●","○",IF(O20="","","△")))</f>
      </c>
      <c r="Y14" s="691"/>
      <c r="Z14" s="692"/>
      <c r="AA14" s="701">
        <f>IF(O22="○","●",IF(O22="●","○",IF(O22="","","△")))</f>
      </c>
      <c r="AB14" s="691"/>
      <c r="AC14" s="692"/>
      <c r="AD14" s="703">
        <f>IF(O24="○","●",IF(O24="●","○",IF(O24="","","△")))</f>
      </c>
      <c r="AE14" s="704"/>
      <c r="AF14" s="705"/>
      <c r="AG14" s="682">
        <f>IF(COUNTIF(C14:AF14,"")=29,"",COUNTIF(C14:AF14,"○"))</f>
      </c>
      <c r="AH14" s="682">
        <f>IF(COUNTIF(C14:AF14,"")=29,"",COUNTIF(C14:AF14,"●"))</f>
      </c>
      <c r="AI14" s="682">
        <f>IF(COUNTIF(C14:AF14,"")=29,"",COUNTIF(C14:AF14,"△"))</f>
      </c>
      <c r="AJ14" s="684">
        <f>IF(AG14="","",AG14*3+AI14)</f>
      </c>
      <c r="AK14" s="686">
        <f>IF(COUNTIF(C14:AF14,"")=29,"",IF(C15="",0,C15)+IF(F15="",0,F15)+IF(I15="",0,I15)+IF(L15="",0,L15)+IF(O15="",0,O15)+IF(R15="",0,R15)+IF(U15="",0,U15)+IF(X15="",0,X15)+IF(AA15="",0,AA15)+IF(AD15="",0,AD15))</f>
      </c>
      <c r="AL14" s="686">
        <f>IF(COUNTIF(C14:AF14,"")=29,"",IF(E15="",0,E15)+IF(H15="",0,H15)+IF(K15="",0,K15)+IF(N15="",0,N15)+IF(Q15="",0,Q15)+IF(T15="",0,T15)+IF(W15="",0,W15)+IF(Z15="",0,Z15)+IF(AC15="",0,AC15)+IF(AF15="",0,AF15))</f>
      </c>
      <c r="AM14" s="682">
        <f>IF(COUNTIF(C14:AF14,"")=29,"",AK14-AL14)</f>
      </c>
      <c r="AN14" s="684">
        <f>IF(COUNTIF(C14:AF14,"")=29,"",RANK(AO14,$AO$6:$AO$25,0))</f>
      </c>
      <c r="AO14" s="687">
        <f>IF(COUNTIF(C14:AF14,"")=29,"",IF(AJ14="",0,AJ14*10000)+AM14*500+AK14*10)</f>
      </c>
      <c r="AP14" s="71"/>
    </row>
    <row r="15" spans="1:42" ht="14.25" customHeight="1">
      <c r="A15" s="671"/>
      <c r="B15" s="673"/>
      <c r="C15" s="88"/>
      <c r="D15" s="89" t="s">
        <v>154</v>
      </c>
      <c r="E15" s="90"/>
      <c r="F15" s="88"/>
      <c r="G15" s="89" t="s">
        <v>154</v>
      </c>
      <c r="H15" s="90"/>
      <c r="I15" s="88"/>
      <c r="J15" s="89" t="s">
        <v>154</v>
      </c>
      <c r="K15" s="90"/>
      <c r="L15" s="88"/>
      <c r="M15" s="89" t="s">
        <v>154</v>
      </c>
      <c r="N15" s="90"/>
      <c r="O15" s="696"/>
      <c r="P15" s="697"/>
      <c r="Q15" s="698"/>
      <c r="R15" s="91">
        <f>IF(Q17="","",Q17)</f>
      </c>
      <c r="S15" s="89" t="s">
        <v>154</v>
      </c>
      <c r="T15" s="92">
        <f>IF(O17="","",O17)</f>
      </c>
      <c r="U15" s="91">
        <f>IF(Q19="","",Q19)</f>
      </c>
      <c r="V15" s="89" t="s">
        <v>154</v>
      </c>
      <c r="W15" s="92">
        <f>IF(O19="","",O19)</f>
      </c>
      <c r="X15" s="91">
        <f>IF(Q21="","",Q21)</f>
      </c>
      <c r="Y15" s="89" t="s">
        <v>154</v>
      </c>
      <c r="Z15" s="92">
        <f>IF(O21="","",O21)</f>
      </c>
      <c r="AA15" s="91">
        <f>IF(Q23="","",Q23)</f>
      </c>
      <c r="AB15" s="89" t="s">
        <v>154</v>
      </c>
      <c r="AC15" s="92">
        <f>IF(O23="","",O23)</f>
      </c>
      <c r="AD15" s="72">
        <f>IF(Q25="","",Q25)</f>
      </c>
      <c r="AE15" s="73" t="s">
        <v>154</v>
      </c>
      <c r="AF15" s="75">
        <f>IF(O25="","",O25)</f>
      </c>
      <c r="AG15" s="683"/>
      <c r="AH15" s="683"/>
      <c r="AI15" s="683"/>
      <c r="AJ15" s="685"/>
      <c r="AK15" s="683"/>
      <c r="AL15" s="683"/>
      <c r="AM15" s="683"/>
      <c r="AN15" s="685"/>
      <c r="AO15" s="687"/>
      <c r="AP15" s="71"/>
    </row>
    <row r="16" spans="1:42" ht="14.25" customHeight="1">
      <c r="A16" s="688">
        <v>6</v>
      </c>
      <c r="B16" s="689"/>
      <c r="C16" s="690">
        <f>IF(C17&gt;E17,"○",IF(C17&lt;E17,"●",IF(C17="","","△")))</f>
      </c>
      <c r="D16" s="691"/>
      <c r="E16" s="692"/>
      <c r="F16" s="690">
        <f>IF(F17&gt;H17,"○",IF(F17&lt;H17,"●",IF(F17="","","△")))</f>
      </c>
      <c r="G16" s="691"/>
      <c r="H16" s="692"/>
      <c r="I16" s="690">
        <f>IF(I17&gt;K17,"○",IF(I17&lt;K17,"●",IF(I17="","","△")))</f>
      </c>
      <c r="J16" s="691"/>
      <c r="K16" s="692"/>
      <c r="L16" s="690">
        <f>IF(L17&gt;N17,"○",IF(L17&lt;N17,"●",IF(L17="","","△")))</f>
      </c>
      <c r="M16" s="691"/>
      <c r="N16" s="692"/>
      <c r="O16" s="690">
        <f>IF(O17&gt;Q17,"○",IF(O17&lt;Q17,"●",IF(O17="","","△")))</f>
      </c>
      <c r="P16" s="691"/>
      <c r="Q16" s="692"/>
      <c r="R16" s="693" t="s">
        <v>153</v>
      </c>
      <c r="S16" s="694"/>
      <c r="T16" s="695"/>
      <c r="U16" s="699">
        <f>IF(R18="○","●",IF(R18="●","○",IF(R18="","","△")))</f>
      </c>
      <c r="V16" s="694"/>
      <c r="W16" s="700"/>
      <c r="X16" s="699">
        <f>IF(R20="○","●",IF(R20="●","○",IF(R20="","","△")))</f>
      </c>
      <c r="Y16" s="694"/>
      <c r="Z16" s="700"/>
      <c r="AA16" s="699">
        <f>IF(R22="○","●",IF(R22="●","○",IF(R22="","","△")))</f>
      </c>
      <c r="AB16" s="694"/>
      <c r="AC16" s="700"/>
      <c r="AD16" s="680">
        <f>IF(R24="○","●",IF(R24="●","○",IF(R24="","","△")))</f>
      </c>
      <c r="AE16" s="675"/>
      <c r="AF16" s="681"/>
      <c r="AG16" s="682">
        <f>IF(COUNTIF(C16:AF16,"")=29,"",COUNTIF(C16:AF16,"○"))</f>
      </c>
      <c r="AH16" s="682">
        <f>IF(COUNTIF(C16:AF16,"")=29,"",COUNTIF(C16:AF16,"●"))</f>
      </c>
      <c r="AI16" s="682">
        <f>IF(COUNTIF(C16:AF16,"")=29,"",COUNTIF(C16:AF16,"△"))</f>
      </c>
      <c r="AJ16" s="684">
        <f>IF(AG16="","",AG16*3+AI16)</f>
      </c>
      <c r="AK16" s="686">
        <f>IF(COUNTIF(C16:AF16,"")=29,"",IF(C17="",0,C17)+IF(F17="",0,F17)+IF(I17="",0,I17)+IF(L17="",0,L17)+IF(O17="",0,O17)+IF(R17="",0,R17)+IF(U17="",0,U17)+IF(X17="",0,X17)+IF(AA17="",0,AA17)+IF(AD17="",0,AD17))</f>
      </c>
      <c r="AL16" s="686">
        <f>IF(COUNTIF(C16:AF16,"")=29,"",IF(E17="",0,E17)+IF(H17="",0,H17)+IF(K17="",0,K17)+IF(N17="",0,N17)+IF(Q17="",0,Q17)+IF(T17="",0,T17)+IF(W17="",0,W17)+IF(Z17="",0,Z17)+IF(AC17="",0,AC17)+IF(AF17="",0,AF17))</f>
      </c>
      <c r="AM16" s="682">
        <f>IF(COUNTIF(C16:AF16,"")=29,"",AK16-AL16)</f>
      </c>
      <c r="AN16" s="684">
        <f>IF(COUNTIF(C16:AF16,"")=29,"",RANK(AO16,$AO$6:$AO$25,0))</f>
      </c>
      <c r="AO16" s="687">
        <f>IF(COUNTIF(C16:AF16,"")=29,"",IF(AJ16="",0,AJ16*10000)+AM16*500+AK16*10)</f>
      </c>
      <c r="AP16" s="71"/>
    </row>
    <row r="17" spans="1:42" ht="14.25" customHeight="1">
      <c r="A17" s="671"/>
      <c r="B17" s="673"/>
      <c r="C17" s="88"/>
      <c r="D17" s="89" t="s">
        <v>154</v>
      </c>
      <c r="E17" s="90"/>
      <c r="F17" s="88"/>
      <c r="G17" s="89" t="s">
        <v>154</v>
      </c>
      <c r="H17" s="90"/>
      <c r="I17" s="88"/>
      <c r="J17" s="89" t="s">
        <v>154</v>
      </c>
      <c r="K17" s="90"/>
      <c r="L17" s="88"/>
      <c r="M17" s="89" t="s">
        <v>154</v>
      </c>
      <c r="N17" s="90"/>
      <c r="O17" s="88"/>
      <c r="P17" s="89" t="s">
        <v>154</v>
      </c>
      <c r="Q17" s="90"/>
      <c r="R17" s="696"/>
      <c r="S17" s="697"/>
      <c r="T17" s="698"/>
      <c r="U17" s="91">
        <f>IF(T19="","",T19)</f>
      </c>
      <c r="V17" s="89" t="s">
        <v>154</v>
      </c>
      <c r="W17" s="92">
        <f>IF(R19="","",R19)</f>
      </c>
      <c r="X17" s="91">
        <f>IF(T21="","",T21)</f>
      </c>
      <c r="Y17" s="89" t="s">
        <v>154</v>
      </c>
      <c r="Z17" s="92">
        <f>IF(R21="","",R21)</f>
      </c>
      <c r="AA17" s="91">
        <f>IF(T23="","",T23)</f>
      </c>
      <c r="AB17" s="89" t="s">
        <v>154</v>
      </c>
      <c r="AC17" s="92">
        <f>IF(R23="","",R23)</f>
      </c>
      <c r="AD17" s="72">
        <f>IF(T25="","",T25)</f>
      </c>
      <c r="AE17" s="73" t="s">
        <v>154</v>
      </c>
      <c r="AF17" s="75">
        <f>IF(R25="","",R25)</f>
      </c>
      <c r="AG17" s="683"/>
      <c r="AH17" s="683"/>
      <c r="AI17" s="683"/>
      <c r="AJ17" s="685"/>
      <c r="AK17" s="683"/>
      <c r="AL17" s="683"/>
      <c r="AM17" s="683"/>
      <c r="AN17" s="685"/>
      <c r="AO17" s="687"/>
      <c r="AP17" s="71"/>
    </row>
    <row r="18" spans="1:42" ht="14.25" customHeight="1">
      <c r="A18" s="688">
        <v>7</v>
      </c>
      <c r="B18" s="689"/>
      <c r="C18" s="690">
        <f>IF(C19&gt;E19,"○",IF(C19&lt;E19,"●",IF(C19="","","△")))</f>
      </c>
      <c r="D18" s="691"/>
      <c r="E18" s="692"/>
      <c r="F18" s="690">
        <f>IF(F19&gt;H19,"○",IF(F19&lt;H19,"●",IF(F19="","","△")))</f>
      </c>
      <c r="G18" s="691"/>
      <c r="H18" s="692"/>
      <c r="I18" s="690">
        <f>IF(I19&gt;K19,"○",IF(I19&lt;K19,"●",IF(I19="","","△")))</f>
      </c>
      <c r="J18" s="691"/>
      <c r="K18" s="692"/>
      <c r="L18" s="690">
        <f>IF(L19&gt;N19,"○",IF(L19&lt;N19,"●",IF(L19="","","△")))</f>
      </c>
      <c r="M18" s="691"/>
      <c r="N18" s="692"/>
      <c r="O18" s="690">
        <f>IF(O19&gt;Q19,"○",IF(O19&lt;Q19,"●",IF(O19="","","△")))</f>
      </c>
      <c r="P18" s="691"/>
      <c r="Q18" s="692"/>
      <c r="R18" s="690">
        <f>IF(R19&gt;T19,"○",IF(R19&lt;T19,"●",IF(R19="","","△")))</f>
      </c>
      <c r="S18" s="691"/>
      <c r="T18" s="692"/>
      <c r="U18" s="693" t="s">
        <v>153</v>
      </c>
      <c r="V18" s="694"/>
      <c r="W18" s="695"/>
      <c r="X18" s="699">
        <f>IF(U20="○","●",IF(U20="●","○",IF(U20="","","△")))</f>
      </c>
      <c r="Y18" s="694"/>
      <c r="Z18" s="700"/>
      <c r="AA18" s="699">
        <f>IF(U22="○","●",IF(U22="●","○",IF(U22="","","△")))</f>
      </c>
      <c r="AB18" s="694"/>
      <c r="AC18" s="700"/>
      <c r="AD18" s="680">
        <f>IF(U24="○","●",IF(U24="●","○",IF(U24="","","△")))</f>
      </c>
      <c r="AE18" s="675"/>
      <c r="AF18" s="681"/>
      <c r="AG18" s="682">
        <f>IF(COUNTIF(C18:AF18,"")=29,"",COUNTIF(C18:AF18,"○"))</f>
      </c>
      <c r="AH18" s="682">
        <f>IF(COUNTIF(C18:AF18,"")=29,"",COUNTIF(C18:AF18,"●"))</f>
      </c>
      <c r="AI18" s="682">
        <f>IF(COUNTIF(C18:AF18,"")=29,"",COUNTIF(C18:AF18,"△"))</f>
      </c>
      <c r="AJ18" s="684">
        <f>IF(AG18="","",AG18*3+AI18)</f>
      </c>
      <c r="AK18" s="686">
        <f>IF(COUNTIF(C18:AF18,"")=29,"",IF(C19="",0,C19)+IF(F19="",0,F19)+IF(I19="",0,I19)+IF(L19="",0,L19)+IF(O19="",0,O19)+IF(R19="",0,R19)+IF(U19="",0,U19)+IF(X19="",0,X19)+IF(AA19="",0,AA19)+IF(AD19="",0,AD19))</f>
      </c>
      <c r="AL18" s="686">
        <f>IF(COUNTIF(C18:AF18,"")=29,"",IF(E19="",0,E19)+IF(H19="",0,H19)+IF(K19="",0,K19)+IF(N19="",0,N19)+IF(Q19="",0,Q19)+IF(T19="",0,T19)+IF(W19="",0,W19)+IF(Z19="",0,Z19)+IF(AC19="",0,AC19)+IF(AF19="",0,AF19))</f>
      </c>
      <c r="AM18" s="682">
        <f>IF(COUNTIF(C18:AF18,"")=29,"",AK18-AL18)</f>
      </c>
      <c r="AN18" s="684">
        <f>IF(COUNTIF(C18:AF18,"")=29,"",RANK(AO18,$AO$6:$AO$25,0))</f>
      </c>
      <c r="AO18" s="687">
        <f>IF(COUNTIF(C18:AF18,"")=29,"",IF(AJ18="",0,AJ18*10000)+AM18*500+AK18*10)</f>
      </c>
      <c r="AP18" s="71"/>
    </row>
    <row r="19" spans="1:42" ht="14.25" customHeight="1">
      <c r="A19" s="671"/>
      <c r="B19" s="673"/>
      <c r="C19" s="88"/>
      <c r="D19" s="89" t="s">
        <v>154</v>
      </c>
      <c r="E19" s="90"/>
      <c r="F19" s="88"/>
      <c r="G19" s="89" t="s">
        <v>154</v>
      </c>
      <c r="H19" s="90"/>
      <c r="I19" s="88"/>
      <c r="J19" s="89" t="s">
        <v>154</v>
      </c>
      <c r="K19" s="90"/>
      <c r="L19" s="88"/>
      <c r="M19" s="89" t="s">
        <v>154</v>
      </c>
      <c r="N19" s="90"/>
      <c r="O19" s="88"/>
      <c r="P19" s="89" t="s">
        <v>154</v>
      </c>
      <c r="Q19" s="90"/>
      <c r="R19" s="88"/>
      <c r="S19" s="89" t="s">
        <v>154</v>
      </c>
      <c r="T19" s="90"/>
      <c r="U19" s="696"/>
      <c r="V19" s="697"/>
      <c r="W19" s="698"/>
      <c r="X19" s="91">
        <f>IF(W21="","",W21)</f>
      </c>
      <c r="Y19" s="89" t="s">
        <v>154</v>
      </c>
      <c r="Z19" s="92">
        <f>IF(U21="","",U21)</f>
      </c>
      <c r="AA19" s="91">
        <f>IF(W23="","",W23)</f>
      </c>
      <c r="AB19" s="89" t="s">
        <v>154</v>
      </c>
      <c r="AC19" s="92">
        <f>IF(U23="","",U23)</f>
      </c>
      <c r="AD19" s="72">
        <f>IF(W25="","",W25)</f>
      </c>
      <c r="AE19" s="73" t="s">
        <v>154</v>
      </c>
      <c r="AF19" s="75">
        <f>IF(U25="","",U25)</f>
      </c>
      <c r="AG19" s="683"/>
      <c r="AH19" s="683"/>
      <c r="AI19" s="683"/>
      <c r="AJ19" s="685"/>
      <c r="AK19" s="683"/>
      <c r="AL19" s="683"/>
      <c r="AM19" s="683"/>
      <c r="AN19" s="685"/>
      <c r="AO19" s="687"/>
      <c r="AP19" s="71"/>
    </row>
    <row r="20" spans="1:42" ht="14.25" customHeight="1">
      <c r="A20" s="688">
        <v>8</v>
      </c>
      <c r="B20" s="689"/>
      <c r="C20" s="690">
        <f>IF(C21&gt;E21,"○",IF(C21&lt;E21,"●",IF(C21="","","△")))</f>
      </c>
      <c r="D20" s="691"/>
      <c r="E20" s="692"/>
      <c r="F20" s="690">
        <f>IF(F21&gt;H21,"○",IF(F21&lt;H21,"●",IF(F21="","","△")))</f>
      </c>
      <c r="G20" s="691"/>
      <c r="H20" s="692"/>
      <c r="I20" s="690">
        <f>IF(I21&gt;K21,"○",IF(I21&lt;K21,"●",IF(I21="","","△")))</f>
      </c>
      <c r="J20" s="691"/>
      <c r="K20" s="692"/>
      <c r="L20" s="690">
        <f>IF(L21&gt;N21,"○",IF(L21&lt;N21,"●",IF(L21="","","△")))</f>
      </c>
      <c r="M20" s="691"/>
      <c r="N20" s="692"/>
      <c r="O20" s="690">
        <f>IF(O21&gt;Q21,"○",IF(O21&lt;Q21,"●",IF(O21="","","△")))</f>
      </c>
      <c r="P20" s="691"/>
      <c r="Q20" s="692"/>
      <c r="R20" s="690">
        <f>IF(R21&gt;T21,"○",IF(R21&lt;T21,"●",IF(R21="","","△")))</f>
      </c>
      <c r="S20" s="691"/>
      <c r="T20" s="692"/>
      <c r="U20" s="690">
        <f>IF(U21&gt;W21,"○",IF(U21&lt;W21,"●",IF(U21="","","△")))</f>
      </c>
      <c r="V20" s="691"/>
      <c r="W20" s="692"/>
      <c r="X20" s="693" t="s">
        <v>153</v>
      </c>
      <c r="Y20" s="694"/>
      <c r="Z20" s="695"/>
      <c r="AA20" s="699">
        <f>IF(X22="○","●",IF(X22="●","○",IF(X22="","","△")))</f>
      </c>
      <c r="AB20" s="694"/>
      <c r="AC20" s="700"/>
      <c r="AD20" s="680">
        <f>IF(X24="○","●",IF(X24="●","○",IF(X24="","","△")))</f>
      </c>
      <c r="AE20" s="675"/>
      <c r="AF20" s="681"/>
      <c r="AG20" s="682">
        <f>IF(COUNTIF(C20:AF20,"")=29,"",COUNTIF(C20:AF20,"○"))</f>
      </c>
      <c r="AH20" s="682">
        <f>IF(COUNTIF(C20:AF20,"")=29,"",COUNTIF(C20:AF20,"●"))</f>
      </c>
      <c r="AI20" s="682">
        <f>IF(COUNTIF(C20:AF20,"")=29,"",COUNTIF(C20:AF20,"△"))</f>
      </c>
      <c r="AJ20" s="684">
        <f>IF(AG20="","",AG20*3+AI20)</f>
      </c>
      <c r="AK20" s="686">
        <f>IF(COUNTIF(C20:AF20,"")=29,"",IF(C21="",0,C21)+IF(F21="",0,F21)+IF(I21="",0,I21)+IF(L21="",0,L21)+IF(O21="",0,O21)+IF(R21="",0,R21)+IF(U21="",0,U21)+IF(X21="",0,X21)+IF(AA21="",0,AA21)+IF(AD21="",0,AD21))</f>
      </c>
      <c r="AL20" s="686">
        <f>IF(COUNTIF(C20:AF20,"")=29,"",IF(E21="",0,E21)+IF(H21="",0,H21)+IF(K21="",0,K21)+IF(N21="",0,N21)+IF(Q21="",0,Q21)+IF(T21="",0,T21)+IF(W21="",0,W21)+IF(Z21="",0,Z21)+IF(AC21="",0,AC21)+IF(AF21="",0,AF21))</f>
      </c>
      <c r="AM20" s="682">
        <f>IF(COUNTIF(C20:AF20,"")=29,"",AK20-AL20)</f>
      </c>
      <c r="AN20" s="684">
        <f>IF(COUNTIF(C20:AF20,"")=29,"",RANK(AO20,$AO$6:$AO$25,0))</f>
      </c>
      <c r="AO20" s="687">
        <f>IF(COUNTIF(C20:AF20,"")=29,"",IF(AJ20="",0,AJ20*10000)+AM20*500+AK20*10)</f>
      </c>
      <c r="AP20" s="71"/>
    </row>
    <row r="21" spans="1:42" ht="14.25" customHeight="1">
      <c r="A21" s="671"/>
      <c r="B21" s="673"/>
      <c r="C21" s="88"/>
      <c r="D21" s="89" t="s">
        <v>154</v>
      </c>
      <c r="E21" s="90"/>
      <c r="F21" s="88"/>
      <c r="G21" s="89" t="s">
        <v>154</v>
      </c>
      <c r="H21" s="90"/>
      <c r="I21" s="88"/>
      <c r="J21" s="89" t="s">
        <v>154</v>
      </c>
      <c r="K21" s="90"/>
      <c r="L21" s="88"/>
      <c r="M21" s="89" t="s">
        <v>154</v>
      </c>
      <c r="N21" s="90"/>
      <c r="O21" s="88"/>
      <c r="P21" s="89" t="s">
        <v>154</v>
      </c>
      <c r="Q21" s="90"/>
      <c r="R21" s="88"/>
      <c r="S21" s="89" t="s">
        <v>154</v>
      </c>
      <c r="T21" s="90"/>
      <c r="U21" s="88"/>
      <c r="V21" s="89" t="s">
        <v>154</v>
      </c>
      <c r="W21" s="90"/>
      <c r="X21" s="696"/>
      <c r="Y21" s="697"/>
      <c r="Z21" s="698"/>
      <c r="AA21" s="91">
        <f>IF(Z23="","",Z23)</f>
      </c>
      <c r="AB21" s="89" t="s">
        <v>154</v>
      </c>
      <c r="AC21" s="92">
        <f>IF(X23="","",X23)</f>
      </c>
      <c r="AD21" s="72">
        <f>IF(Z25="","",Z25)</f>
      </c>
      <c r="AE21" s="73" t="s">
        <v>154</v>
      </c>
      <c r="AF21" s="75">
        <f>IF(X25="","",X25)</f>
      </c>
      <c r="AG21" s="683"/>
      <c r="AH21" s="683"/>
      <c r="AI21" s="683"/>
      <c r="AJ21" s="685"/>
      <c r="AK21" s="683"/>
      <c r="AL21" s="683"/>
      <c r="AM21" s="683"/>
      <c r="AN21" s="685"/>
      <c r="AO21" s="687"/>
      <c r="AP21" s="71"/>
    </row>
    <row r="22" spans="1:42" ht="14.25" customHeight="1">
      <c r="A22" s="688">
        <v>9</v>
      </c>
      <c r="B22" s="689"/>
      <c r="C22" s="690">
        <f>IF(C23&gt;E23,"○",IF(C23&lt;E23,"●",IF(C23="","","△")))</f>
      </c>
      <c r="D22" s="691"/>
      <c r="E22" s="692"/>
      <c r="F22" s="690">
        <f>IF(F23&gt;H23,"○",IF(F23&lt;H23,"●",IF(F23="","","△")))</f>
      </c>
      <c r="G22" s="691"/>
      <c r="H22" s="692"/>
      <c r="I22" s="690">
        <f>IF(I23&gt;K23,"○",IF(I23&lt;K23,"●",IF(I23="","","△")))</f>
      </c>
      <c r="J22" s="691"/>
      <c r="K22" s="692"/>
      <c r="L22" s="690">
        <f>IF(L23&gt;N23,"○",IF(L23&lt;N23,"●",IF(L23="","","△")))</f>
      </c>
      <c r="M22" s="691"/>
      <c r="N22" s="692"/>
      <c r="O22" s="690">
        <f>IF(O23&gt;Q23,"○",IF(O23&lt;Q23,"●",IF(O23="","","△")))</f>
      </c>
      <c r="P22" s="691"/>
      <c r="Q22" s="692"/>
      <c r="R22" s="690">
        <f>IF(R23&gt;T23,"○",IF(R23&lt;T23,"●",IF(R23="","","△")))</f>
      </c>
      <c r="S22" s="691"/>
      <c r="T22" s="692"/>
      <c r="U22" s="690">
        <f>IF(U23&gt;W23,"○",IF(U23&lt;W23,"●",IF(U23="","","△")))</f>
      </c>
      <c r="V22" s="691"/>
      <c r="W22" s="692"/>
      <c r="X22" s="690">
        <f>IF(X23&gt;Z23,"○",IF(X23&lt;Z23,"●",IF(X23="","","△")))</f>
      </c>
      <c r="Y22" s="691"/>
      <c r="Z22" s="692"/>
      <c r="AA22" s="693" t="s">
        <v>153</v>
      </c>
      <c r="AB22" s="694"/>
      <c r="AC22" s="695"/>
      <c r="AD22" s="680">
        <f>IF(AA24="○","●",IF(AA24="●","○",IF(AA24="","","△")))</f>
      </c>
      <c r="AE22" s="675"/>
      <c r="AF22" s="681"/>
      <c r="AG22" s="682">
        <f>IF(COUNTIF(C22:AF22,"")=29,"",COUNTIF(C22:AF22,"○"))</f>
      </c>
      <c r="AH22" s="682">
        <f>IF(COUNTIF(C22:AF22,"")=29,"",COUNTIF(C22:AF22,"●"))</f>
      </c>
      <c r="AI22" s="682">
        <f>IF(COUNTIF(C22:AF22,"")=29,"",COUNTIF(C22:AF22,"△"))</f>
      </c>
      <c r="AJ22" s="684">
        <f>IF(AG22="","",AG22*3+AI22)</f>
      </c>
      <c r="AK22" s="686">
        <f>IF(COUNTIF(C22:AF22,"")=29,"",IF(C23="",0,C23)+IF(F23="",0,F23)+IF(I23="",0,I23)+IF(L23="",0,L23)+IF(O23="",0,O23)+IF(R23="",0,R23)+IF(U23="",0,U23)+IF(X23="",0,X23)+IF(AA23="",0,AA23)+IF(AD23="",0,AD23))</f>
      </c>
      <c r="AL22" s="686">
        <f>IF(COUNTIF(C22:AF22,"")=29,"",IF(E23="",0,E23)+IF(H23="",0,H23)+IF(K23="",0,K23)+IF(N23="",0,N23)+IF(Q23="",0,Q23)+IF(T23="",0,T23)+IF(W23="",0,W23)+IF(Z23="",0,Z23)+IF(AC23="",0,AC23)+IF(AF23="",0,AF23))</f>
      </c>
      <c r="AM22" s="682">
        <f>IF(COUNTIF(C22:AF22,"")=29,"",AK22-AL22)</f>
      </c>
      <c r="AN22" s="684">
        <f>IF(COUNTIF(C22:AF22,"")=29,"",RANK(AO22,$AO$6:$AO$25,0))</f>
      </c>
      <c r="AO22" s="687">
        <f>IF(COUNTIF(C22:AF22,"")=29,"",IF(AJ22="",0,AJ22*10000)+AM22*500+AK22*10)</f>
      </c>
      <c r="AP22" s="71"/>
    </row>
    <row r="23" spans="1:42" ht="14.25" customHeight="1">
      <c r="A23" s="671"/>
      <c r="B23" s="673"/>
      <c r="C23" s="88"/>
      <c r="D23" s="89" t="s">
        <v>154</v>
      </c>
      <c r="E23" s="90"/>
      <c r="F23" s="88"/>
      <c r="G23" s="89" t="s">
        <v>154</v>
      </c>
      <c r="H23" s="90"/>
      <c r="I23" s="88"/>
      <c r="J23" s="89" t="s">
        <v>154</v>
      </c>
      <c r="K23" s="90"/>
      <c r="L23" s="88"/>
      <c r="M23" s="89" t="s">
        <v>154</v>
      </c>
      <c r="N23" s="90"/>
      <c r="O23" s="88"/>
      <c r="P23" s="89" t="s">
        <v>154</v>
      </c>
      <c r="Q23" s="90"/>
      <c r="R23" s="88"/>
      <c r="S23" s="89" t="s">
        <v>154</v>
      </c>
      <c r="T23" s="90"/>
      <c r="U23" s="88"/>
      <c r="V23" s="89" t="s">
        <v>154</v>
      </c>
      <c r="W23" s="90"/>
      <c r="X23" s="88"/>
      <c r="Y23" s="89" t="s">
        <v>154</v>
      </c>
      <c r="Z23" s="90"/>
      <c r="AA23" s="696"/>
      <c r="AB23" s="697"/>
      <c r="AC23" s="698"/>
      <c r="AD23" s="72">
        <f>IF(AC25="","",AC25)</f>
      </c>
      <c r="AE23" s="73" t="s">
        <v>154</v>
      </c>
      <c r="AF23" s="75">
        <f>IF(AA25="","",AA25)</f>
      </c>
      <c r="AG23" s="683"/>
      <c r="AH23" s="683"/>
      <c r="AI23" s="683"/>
      <c r="AJ23" s="685"/>
      <c r="AK23" s="683"/>
      <c r="AL23" s="683"/>
      <c r="AM23" s="683"/>
      <c r="AN23" s="685"/>
      <c r="AO23" s="687"/>
      <c r="AP23" s="71"/>
    </row>
    <row r="24" spans="1:42" ht="14.25" customHeight="1">
      <c r="A24" s="688">
        <v>10</v>
      </c>
      <c r="B24" s="689"/>
      <c r="C24" s="690">
        <f>IF(C25&gt;E25,"○",IF(C25&lt;E25,"●",IF(C25="","","△")))</f>
      </c>
      <c r="D24" s="691"/>
      <c r="E24" s="692"/>
      <c r="F24" s="690">
        <f>IF(F25&gt;H25,"○",IF(F25&lt;H25,"●",IF(F25="","","△")))</f>
      </c>
      <c r="G24" s="691"/>
      <c r="H24" s="692"/>
      <c r="I24" s="690">
        <f>IF(I25&gt;K25,"○",IF(I25&lt;K25,"●",IF(I25="","","△")))</f>
      </c>
      <c r="J24" s="691"/>
      <c r="K24" s="692"/>
      <c r="L24" s="690">
        <f>IF(L25&gt;N25,"○",IF(L25&lt;N25,"●",IF(L25="","","△")))</f>
      </c>
      <c r="M24" s="691"/>
      <c r="N24" s="692"/>
      <c r="O24" s="690">
        <f>IF(O25&gt;Q25,"○",IF(O25&lt;Q25,"●",IF(O25="","","△")))</f>
      </c>
      <c r="P24" s="691"/>
      <c r="Q24" s="692"/>
      <c r="R24" s="690">
        <f>IF(R25&gt;T25,"○",IF(R25&lt;T25,"●",IF(R25="","","△")))</f>
      </c>
      <c r="S24" s="691"/>
      <c r="T24" s="692"/>
      <c r="U24" s="690">
        <f>IF(U25&gt;W25,"○",IF(U25&lt;W25,"●",IF(U25="","","△")))</f>
      </c>
      <c r="V24" s="691"/>
      <c r="W24" s="692"/>
      <c r="X24" s="690">
        <f>IF(X25&gt;Z25,"○",IF(X25&lt;Z25,"●",IF(X25="","","△")))</f>
      </c>
      <c r="Y24" s="691"/>
      <c r="Z24" s="692"/>
      <c r="AA24" s="690">
        <f>IF(AA25&gt;AC25,"○",IF(AA25&lt;AC25,"●",IF(AA25="","","△")))</f>
      </c>
      <c r="AB24" s="691"/>
      <c r="AC24" s="692"/>
      <c r="AD24" s="674" t="s">
        <v>153</v>
      </c>
      <c r="AE24" s="675"/>
      <c r="AF24" s="676"/>
      <c r="AG24" s="682">
        <f>IF(COUNTIF(C24:AF24,"")=29,"",COUNTIF(C24:AF24,"○"))</f>
      </c>
      <c r="AH24" s="682">
        <f>IF(COUNTIF(C24:AF24,"")=29,"",COUNTIF(C24:AF24,"●"))</f>
      </c>
      <c r="AI24" s="682">
        <f>IF(COUNTIF(C24:AF24,"")=29,"",COUNTIF(C24:AF24,"△"))</f>
      </c>
      <c r="AJ24" s="684">
        <f>IF(AG24="","",AG24*3+AI24)</f>
      </c>
      <c r="AK24" s="686">
        <f>IF(COUNTIF(C24:AF24,"")=29,"",IF(C25="",0,C25)+IF(F25="",0,F25)+IF(I25="",0,I25)+IF(L25="",0,L25)+IF(O25="",0,O25)+IF(R25="",0,R25)+IF(U25="",0,U25)+IF(X25="",0,X25)+IF(AA25="",0,AA25)+IF(AD25="",0,AD25))</f>
      </c>
      <c r="AL24" s="686">
        <f>IF(COUNTIF(C24:AF24,"")=29,"",IF(E25="",0,E25)+IF(H25="",0,H25)+IF(K25="",0,K25)+IF(N25="",0,N25)+IF(Q25="",0,Q25)+IF(T25="",0,T25)+IF(W25="",0,W25)+IF(Z25="",0,Z25)+IF(AC25="",0,AC25)+IF(AF25="",0,AF25))</f>
      </c>
      <c r="AM24" s="682">
        <f>IF(COUNTIF(C24:AF24,"")=29,"",AK24-AL24)</f>
      </c>
      <c r="AN24" s="684">
        <f>IF(COUNTIF(C24:AF24,"")=29,"",RANK(AO24,$AO$6:$AO$25,0))</f>
      </c>
      <c r="AO24" s="687">
        <f>IF(COUNTIF(C24:AF24,"")=29,"",IF(AJ24="",0,AJ24*10000)+AM24*500+AK24*10)</f>
      </c>
      <c r="AP24" s="71"/>
    </row>
    <row r="25" spans="1:42" ht="14.25" customHeight="1">
      <c r="A25" s="671"/>
      <c r="B25" s="673"/>
      <c r="C25" s="88"/>
      <c r="D25" s="89" t="s">
        <v>154</v>
      </c>
      <c r="E25" s="90"/>
      <c r="F25" s="88"/>
      <c r="G25" s="89" t="s">
        <v>154</v>
      </c>
      <c r="H25" s="90"/>
      <c r="I25" s="88"/>
      <c r="J25" s="89" t="s">
        <v>154</v>
      </c>
      <c r="K25" s="90"/>
      <c r="L25" s="88"/>
      <c r="M25" s="89" t="s">
        <v>154</v>
      </c>
      <c r="N25" s="90"/>
      <c r="O25" s="88"/>
      <c r="P25" s="89" t="s">
        <v>154</v>
      </c>
      <c r="Q25" s="90"/>
      <c r="R25" s="88"/>
      <c r="S25" s="89" t="s">
        <v>154</v>
      </c>
      <c r="T25" s="90"/>
      <c r="U25" s="88"/>
      <c r="V25" s="89" t="s">
        <v>154</v>
      </c>
      <c r="W25" s="90"/>
      <c r="X25" s="88"/>
      <c r="Y25" s="89" t="s">
        <v>154</v>
      </c>
      <c r="Z25" s="90"/>
      <c r="AA25" s="88"/>
      <c r="AB25" s="89" t="s">
        <v>154</v>
      </c>
      <c r="AC25" s="90"/>
      <c r="AD25" s="677"/>
      <c r="AE25" s="678"/>
      <c r="AF25" s="679"/>
      <c r="AG25" s="683"/>
      <c r="AH25" s="683"/>
      <c r="AI25" s="683"/>
      <c r="AJ25" s="685"/>
      <c r="AK25" s="683"/>
      <c r="AL25" s="683"/>
      <c r="AM25" s="683"/>
      <c r="AN25" s="685"/>
      <c r="AO25" s="687"/>
      <c r="AP25" s="71"/>
    </row>
    <row r="26" ht="9" customHeight="1"/>
    <row r="27" spans="1:40" ht="15.75" customHeight="1">
      <c r="A27" s="711" t="str">
        <f>A4</f>
        <v>ブロック</v>
      </c>
      <c r="B27" s="711"/>
      <c r="C27" s="711"/>
      <c r="D27" s="711"/>
      <c r="F27" s="712"/>
      <c r="G27" s="712"/>
      <c r="H27" s="76" t="s">
        <v>96</v>
      </c>
      <c r="I27" s="706"/>
      <c r="J27" s="706"/>
      <c r="K27" s="76" t="s">
        <v>155</v>
      </c>
      <c r="L27" s="76"/>
      <c r="M27" s="706" t="s">
        <v>156</v>
      </c>
      <c r="N27" s="706"/>
      <c r="R27" s="706" t="s">
        <v>157</v>
      </c>
      <c r="S27" s="706"/>
      <c r="T27" s="706"/>
      <c r="U27" s="706"/>
      <c r="V27" s="706"/>
      <c r="W27" s="706"/>
      <c r="X27" s="706"/>
      <c r="Y27" s="706"/>
      <c r="Z27" s="706"/>
      <c r="AA27" s="706"/>
      <c r="AB27" s="706"/>
      <c r="AD27" s="1"/>
      <c r="AE27" s="1"/>
      <c r="AF27" s="77"/>
      <c r="AG27" s="77"/>
      <c r="AH27" s="77"/>
      <c r="AI27" s="707"/>
      <c r="AJ27" s="707"/>
      <c r="AK27" s="707"/>
      <c r="AL27" s="707"/>
      <c r="AM27" s="707"/>
      <c r="AN27" s="707"/>
    </row>
    <row r="28" spans="1:40" ht="15.75" customHeight="1">
      <c r="A28" s="78" t="s">
        <v>158</v>
      </c>
      <c r="B28" s="708" t="s">
        <v>159</v>
      </c>
      <c r="C28" s="708"/>
      <c r="D28" s="709" t="s">
        <v>160</v>
      </c>
      <c r="E28" s="709"/>
      <c r="F28" s="709"/>
      <c r="G28" s="709"/>
      <c r="H28" s="709"/>
      <c r="I28" s="709"/>
      <c r="J28" s="709"/>
      <c r="K28" s="709"/>
      <c r="L28" s="709"/>
      <c r="M28" s="709"/>
      <c r="N28" s="709"/>
      <c r="O28" s="709"/>
      <c r="P28" s="709"/>
      <c r="Q28" s="709"/>
      <c r="R28" s="709"/>
      <c r="S28" s="709"/>
      <c r="T28" s="709"/>
      <c r="U28" s="709"/>
      <c r="V28" s="709"/>
      <c r="W28" s="709"/>
      <c r="X28" s="709"/>
      <c r="Y28" s="709"/>
      <c r="Z28" s="709"/>
      <c r="AA28" s="709"/>
      <c r="AB28" s="709"/>
      <c r="AC28" s="710" t="s">
        <v>161</v>
      </c>
      <c r="AD28" s="710"/>
      <c r="AE28" s="710"/>
      <c r="AF28" s="710"/>
      <c r="AG28" s="710" t="s">
        <v>162</v>
      </c>
      <c r="AH28" s="710"/>
      <c r="AI28" s="710"/>
      <c r="AJ28" s="710"/>
      <c r="AK28" s="710" t="s">
        <v>162</v>
      </c>
      <c r="AL28" s="710"/>
      <c r="AM28" s="710"/>
      <c r="AN28" s="710"/>
    </row>
    <row r="29" spans="1:40" ht="15.75" customHeight="1">
      <c r="A29" s="79">
        <v>1</v>
      </c>
      <c r="B29" s="713"/>
      <c r="C29" s="713"/>
      <c r="D29" s="714"/>
      <c r="E29" s="714"/>
      <c r="F29" s="714"/>
      <c r="G29" s="714"/>
      <c r="H29" s="714"/>
      <c r="I29" s="714"/>
      <c r="J29" s="714"/>
      <c r="K29" s="714"/>
      <c r="L29" s="714"/>
      <c r="M29" s="714"/>
      <c r="N29" s="715"/>
      <c r="O29" s="715"/>
      <c r="P29" s="80" t="s">
        <v>163</v>
      </c>
      <c r="Q29" s="716"/>
      <c r="R29" s="716"/>
      <c r="S29" s="709"/>
      <c r="T29" s="709"/>
      <c r="U29" s="709"/>
      <c r="V29" s="709"/>
      <c r="W29" s="709"/>
      <c r="X29" s="709"/>
      <c r="Y29" s="709"/>
      <c r="Z29" s="709"/>
      <c r="AA29" s="709"/>
      <c r="AB29" s="709"/>
      <c r="AC29" s="717"/>
      <c r="AD29" s="717"/>
      <c r="AE29" s="717"/>
      <c r="AF29" s="717"/>
      <c r="AG29" s="717"/>
      <c r="AH29" s="717"/>
      <c r="AI29" s="717"/>
      <c r="AJ29" s="717"/>
      <c r="AK29" s="717"/>
      <c r="AL29" s="717"/>
      <c r="AM29" s="717"/>
      <c r="AN29" s="717"/>
    </row>
    <row r="30" spans="1:40" ht="15.75" customHeight="1">
      <c r="A30" s="79">
        <v>2</v>
      </c>
      <c r="B30" s="713"/>
      <c r="C30" s="713"/>
      <c r="D30" s="714"/>
      <c r="E30" s="714"/>
      <c r="F30" s="714"/>
      <c r="G30" s="714"/>
      <c r="H30" s="714"/>
      <c r="I30" s="714"/>
      <c r="J30" s="714"/>
      <c r="K30" s="714"/>
      <c r="L30" s="714"/>
      <c r="M30" s="714"/>
      <c r="N30" s="715"/>
      <c r="O30" s="715"/>
      <c r="P30" s="80" t="s">
        <v>163</v>
      </c>
      <c r="Q30" s="716"/>
      <c r="R30" s="716"/>
      <c r="S30" s="709"/>
      <c r="T30" s="709"/>
      <c r="U30" s="709"/>
      <c r="V30" s="709"/>
      <c r="W30" s="709"/>
      <c r="X30" s="709"/>
      <c r="Y30" s="709"/>
      <c r="Z30" s="709"/>
      <c r="AA30" s="709"/>
      <c r="AB30" s="709"/>
      <c r="AC30" s="717"/>
      <c r="AD30" s="717"/>
      <c r="AE30" s="717"/>
      <c r="AF30" s="717"/>
      <c r="AG30" s="717"/>
      <c r="AH30" s="717"/>
      <c r="AI30" s="717"/>
      <c r="AJ30" s="717"/>
      <c r="AK30" s="717"/>
      <c r="AL30" s="717"/>
      <c r="AM30" s="717"/>
      <c r="AN30" s="717"/>
    </row>
    <row r="31" spans="1:40" ht="15.75" customHeight="1">
      <c r="A31" s="79">
        <v>3</v>
      </c>
      <c r="B31" s="713"/>
      <c r="C31" s="713"/>
      <c r="D31" s="714"/>
      <c r="E31" s="714"/>
      <c r="F31" s="714"/>
      <c r="G31" s="714"/>
      <c r="H31" s="714"/>
      <c r="I31" s="714"/>
      <c r="J31" s="714"/>
      <c r="K31" s="714"/>
      <c r="L31" s="714"/>
      <c r="M31" s="714"/>
      <c r="N31" s="715"/>
      <c r="O31" s="715"/>
      <c r="P31" s="80" t="s">
        <v>163</v>
      </c>
      <c r="Q31" s="716"/>
      <c r="R31" s="716"/>
      <c r="S31" s="709"/>
      <c r="T31" s="709"/>
      <c r="U31" s="709"/>
      <c r="V31" s="709"/>
      <c r="W31" s="709"/>
      <c r="X31" s="709"/>
      <c r="Y31" s="709"/>
      <c r="Z31" s="709"/>
      <c r="AA31" s="709"/>
      <c r="AB31" s="709"/>
      <c r="AC31" s="717"/>
      <c r="AD31" s="717"/>
      <c r="AE31" s="717"/>
      <c r="AF31" s="717"/>
      <c r="AG31" s="717"/>
      <c r="AH31" s="717"/>
      <c r="AI31" s="717"/>
      <c r="AJ31" s="717"/>
      <c r="AK31" s="717"/>
      <c r="AL31" s="717"/>
      <c r="AM31" s="717"/>
      <c r="AN31" s="717"/>
    </row>
    <row r="32" spans="1:40" ht="15.75" customHeight="1">
      <c r="A32" s="79">
        <v>4</v>
      </c>
      <c r="B32" s="713"/>
      <c r="C32" s="713"/>
      <c r="D32" s="714"/>
      <c r="E32" s="714"/>
      <c r="F32" s="714"/>
      <c r="G32" s="714"/>
      <c r="H32" s="714"/>
      <c r="I32" s="714"/>
      <c r="J32" s="714"/>
      <c r="K32" s="714"/>
      <c r="L32" s="714"/>
      <c r="M32" s="714"/>
      <c r="N32" s="715"/>
      <c r="O32" s="715"/>
      <c r="P32" s="80" t="s">
        <v>163</v>
      </c>
      <c r="Q32" s="716"/>
      <c r="R32" s="716"/>
      <c r="S32" s="709"/>
      <c r="T32" s="709"/>
      <c r="U32" s="709"/>
      <c r="V32" s="709"/>
      <c r="W32" s="709"/>
      <c r="X32" s="709"/>
      <c r="Y32" s="709"/>
      <c r="Z32" s="709"/>
      <c r="AA32" s="709"/>
      <c r="AB32" s="709"/>
      <c r="AC32" s="717"/>
      <c r="AD32" s="717"/>
      <c r="AE32" s="717"/>
      <c r="AF32" s="717"/>
      <c r="AG32" s="717"/>
      <c r="AH32" s="717"/>
      <c r="AI32" s="717"/>
      <c r="AJ32" s="717"/>
      <c r="AK32" s="717"/>
      <c r="AL32" s="717"/>
      <c r="AM32" s="717"/>
      <c r="AN32" s="717"/>
    </row>
    <row r="33" spans="1:40" ht="15.75" customHeight="1">
      <c r="A33" s="79">
        <v>5</v>
      </c>
      <c r="B33" s="713"/>
      <c r="C33" s="713"/>
      <c r="D33" s="714"/>
      <c r="E33" s="714"/>
      <c r="F33" s="714"/>
      <c r="G33" s="714"/>
      <c r="H33" s="714"/>
      <c r="I33" s="714"/>
      <c r="J33" s="714"/>
      <c r="K33" s="714"/>
      <c r="L33" s="714"/>
      <c r="M33" s="714"/>
      <c r="N33" s="715"/>
      <c r="O33" s="715"/>
      <c r="P33" s="80" t="s">
        <v>163</v>
      </c>
      <c r="Q33" s="716"/>
      <c r="R33" s="716"/>
      <c r="S33" s="709"/>
      <c r="T33" s="709"/>
      <c r="U33" s="709"/>
      <c r="V33" s="709"/>
      <c r="W33" s="709"/>
      <c r="X33" s="709"/>
      <c r="Y33" s="709"/>
      <c r="Z33" s="709"/>
      <c r="AA33" s="709"/>
      <c r="AB33" s="709"/>
      <c r="AC33" s="717"/>
      <c r="AD33" s="717"/>
      <c r="AE33" s="717"/>
      <c r="AF33" s="717"/>
      <c r="AG33" s="717"/>
      <c r="AH33" s="717"/>
      <c r="AI33" s="717"/>
      <c r="AJ33" s="717"/>
      <c r="AK33" s="717"/>
      <c r="AL33" s="717"/>
      <c r="AM33" s="717"/>
      <c r="AN33" s="717"/>
    </row>
    <row r="34" spans="1:40" ht="15.75" customHeight="1">
      <c r="A34" s="79">
        <v>6</v>
      </c>
      <c r="B34" s="713"/>
      <c r="C34" s="713"/>
      <c r="D34" s="714"/>
      <c r="E34" s="714"/>
      <c r="F34" s="714"/>
      <c r="G34" s="714"/>
      <c r="H34" s="714"/>
      <c r="I34" s="714"/>
      <c r="J34" s="714"/>
      <c r="K34" s="714"/>
      <c r="L34" s="714"/>
      <c r="M34" s="714"/>
      <c r="N34" s="715"/>
      <c r="O34" s="715"/>
      <c r="P34" s="80" t="s">
        <v>163</v>
      </c>
      <c r="Q34" s="716"/>
      <c r="R34" s="716"/>
      <c r="S34" s="709"/>
      <c r="T34" s="709"/>
      <c r="U34" s="709"/>
      <c r="V34" s="709"/>
      <c r="W34" s="709"/>
      <c r="X34" s="709"/>
      <c r="Y34" s="709"/>
      <c r="Z34" s="709"/>
      <c r="AA34" s="709"/>
      <c r="AB34" s="709"/>
      <c r="AC34" s="717"/>
      <c r="AD34" s="717"/>
      <c r="AE34" s="717"/>
      <c r="AF34" s="717"/>
      <c r="AG34" s="717"/>
      <c r="AH34" s="717"/>
      <c r="AI34" s="717"/>
      <c r="AJ34" s="717"/>
      <c r="AK34" s="717"/>
      <c r="AL34" s="717"/>
      <c r="AM34" s="717"/>
      <c r="AN34" s="717"/>
    </row>
    <row r="35" spans="1:40" ht="15.75" customHeight="1">
      <c r="A35" s="79">
        <v>7</v>
      </c>
      <c r="B35" s="713"/>
      <c r="C35" s="713"/>
      <c r="D35" s="714"/>
      <c r="E35" s="714"/>
      <c r="F35" s="714"/>
      <c r="G35" s="714"/>
      <c r="H35" s="714"/>
      <c r="I35" s="714"/>
      <c r="J35" s="714"/>
      <c r="K35" s="714"/>
      <c r="L35" s="714"/>
      <c r="M35" s="714"/>
      <c r="N35" s="715"/>
      <c r="O35" s="715"/>
      <c r="P35" s="80" t="s">
        <v>163</v>
      </c>
      <c r="Q35" s="716"/>
      <c r="R35" s="716"/>
      <c r="S35" s="709"/>
      <c r="T35" s="709"/>
      <c r="U35" s="709"/>
      <c r="V35" s="709"/>
      <c r="W35" s="709"/>
      <c r="X35" s="709"/>
      <c r="Y35" s="709"/>
      <c r="Z35" s="709"/>
      <c r="AA35" s="709"/>
      <c r="AB35" s="709"/>
      <c r="AC35" s="717"/>
      <c r="AD35" s="717"/>
      <c r="AE35" s="717"/>
      <c r="AF35" s="717"/>
      <c r="AG35" s="717"/>
      <c r="AH35" s="717"/>
      <c r="AI35" s="717"/>
      <c r="AJ35" s="717"/>
      <c r="AK35" s="717"/>
      <c r="AL35" s="717"/>
      <c r="AM35" s="717"/>
      <c r="AN35" s="717"/>
    </row>
    <row r="36" spans="1:40" ht="15.75" customHeight="1">
      <c r="A36" s="79">
        <v>8</v>
      </c>
      <c r="B36" s="713"/>
      <c r="C36" s="713"/>
      <c r="D36" s="714"/>
      <c r="E36" s="714"/>
      <c r="F36" s="714"/>
      <c r="G36" s="714"/>
      <c r="H36" s="714"/>
      <c r="I36" s="714"/>
      <c r="J36" s="714"/>
      <c r="K36" s="714"/>
      <c r="L36" s="714"/>
      <c r="M36" s="714"/>
      <c r="N36" s="715"/>
      <c r="O36" s="715"/>
      <c r="P36" s="80" t="s">
        <v>163</v>
      </c>
      <c r="Q36" s="716"/>
      <c r="R36" s="716"/>
      <c r="S36" s="709"/>
      <c r="T36" s="709"/>
      <c r="U36" s="709"/>
      <c r="V36" s="709"/>
      <c r="W36" s="709"/>
      <c r="X36" s="709"/>
      <c r="Y36" s="709"/>
      <c r="Z36" s="709"/>
      <c r="AA36" s="709"/>
      <c r="AB36" s="709"/>
      <c r="AC36" s="717"/>
      <c r="AD36" s="717"/>
      <c r="AE36" s="717"/>
      <c r="AF36" s="717"/>
      <c r="AG36" s="717"/>
      <c r="AH36" s="717"/>
      <c r="AI36" s="717"/>
      <c r="AJ36" s="717"/>
      <c r="AK36" s="717"/>
      <c r="AL36" s="717"/>
      <c r="AM36" s="717"/>
      <c r="AN36" s="717"/>
    </row>
    <row r="37" spans="1:40" ht="15.75" customHeight="1">
      <c r="A37" s="79">
        <v>9</v>
      </c>
      <c r="B37" s="713"/>
      <c r="C37" s="713"/>
      <c r="D37" s="714"/>
      <c r="E37" s="714"/>
      <c r="F37" s="714"/>
      <c r="G37" s="714"/>
      <c r="H37" s="714"/>
      <c r="I37" s="714"/>
      <c r="J37" s="714"/>
      <c r="K37" s="714"/>
      <c r="L37" s="714"/>
      <c r="M37" s="714"/>
      <c r="N37" s="715"/>
      <c r="O37" s="715"/>
      <c r="P37" s="80" t="s">
        <v>163</v>
      </c>
      <c r="Q37" s="716"/>
      <c r="R37" s="716"/>
      <c r="S37" s="709"/>
      <c r="T37" s="709"/>
      <c r="U37" s="709"/>
      <c r="V37" s="709"/>
      <c r="W37" s="709"/>
      <c r="X37" s="709"/>
      <c r="Y37" s="709"/>
      <c r="Z37" s="709"/>
      <c r="AA37" s="709"/>
      <c r="AB37" s="709"/>
      <c r="AC37" s="717"/>
      <c r="AD37" s="717"/>
      <c r="AE37" s="717"/>
      <c r="AF37" s="717"/>
      <c r="AG37" s="717"/>
      <c r="AH37" s="717"/>
      <c r="AI37" s="717"/>
      <c r="AJ37" s="717"/>
      <c r="AK37" s="717"/>
      <c r="AL37" s="717"/>
      <c r="AM37" s="717"/>
      <c r="AN37" s="717"/>
    </row>
    <row r="38" ht="15.75" customHeight="1"/>
    <row r="39" spans="1:40" ht="15.75" customHeight="1">
      <c r="A39" s="711" t="str">
        <f>A4</f>
        <v>ブロック</v>
      </c>
      <c r="B39" s="711"/>
      <c r="C39" s="711"/>
      <c r="D39" s="711"/>
      <c r="F39" s="712"/>
      <c r="G39" s="712"/>
      <c r="H39" s="76" t="s">
        <v>96</v>
      </c>
      <c r="I39" s="706"/>
      <c r="J39" s="706"/>
      <c r="K39" s="76" t="s">
        <v>155</v>
      </c>
      <c r="L39" s="76"/>
      <c r="M39" s="706" t="s">
        <v>156</v>
      </c>
      <c r="N39" s="706"/>
      <c r="R39" s="706" t="s">
        <v>157</v>
      </c>
      <c r="S39" s="706"/>
      <c r="T39" s="706"/>
      <c r="U39" s="706"/>
      <c r="V39" s="706"/>
      <c r="W39" s="706"/>
      <c r="X39" s="706"/>
      <c r="Y39" s="706"/>
      <c r="Z39" s="706"/>
      <c r="AA39" s="706"/>
      <c r="AB39" s="706"/>
      <c r="AD39" s="1"/>
      <c r="AE39" s="1"/>
      <c r="AF39" s="77"/>
      <c r="AG39" s="77"/>
      <c r="AH39" s="77"/>
      <c r="AI39" s="718">
        <f>AI27</f>
        <v>0</v>
      </c>
      <c r="AJ39" s="718"/>
      <c r="AK39" s="718"/>
      <c r="AL39" s="718"/>
      <c r="AM39" s="718"/>
      <c r="AN39" s="718"/>
    </row>
    <row r="40" spans="1:40" ht="15.75" customHeight="1">
      <c r="A40" s="78" t="s">
        <v>158</v>
      </c>
      <c r="B40" s="708" t="s">
        <v>159</v>
      </c>
      <c r="C40" s="708"/>
      <c r="D40" s="709" t="s">
        <v>160</v>
      </c>
      <c r="E40" s="709"/>
      <c r="F40" s="709"/>
      <c r="G40" s="709"/>
      <c r="H40" s="709"/>
      <c r="I40" s="709"/>
      <c r="J40" s="709"/>
      <c r="K40" s="709"/>
      <c r="L40" s="709"/>
      <c r="M40" s="709"/>
      <c r="N40" s="709"/>
      <c r="O40" s="709"/>
      <c r="P40" s="709"/>
      <c r="Q40" s="709"/>
      <c r="R40" s="709"/>
      <c r="S40" s="709"/>
      <c r="T40" s="709"/>
      <c r="U40" s="709"/>
      <c r="V40" s="709"/>
      <c r="W40" s="709"/>
      <c r="X40" s="709"/>
      <c r="Y40" s="709"/>
      <c r="Z40" s="709"/>
      <c r="AA40" s="709"/>
      <c r="AB40" s="709"/>
      <c r="AC40" s="710" t="s">
        <v>161</v>
      </c>
      <c r="AD40" s="710"/>
      <c r="AE40" s="710"/>
      <c r="AF40" s="710"/>
      <c r="AG40" s="710" t="s">
        <v>162</v>
      </c>
      <c r="AH40" s="710"/>
      <c r="AI40" s="710"/>
      <c r="AJ40" s="710"/>
      <c r="AK40" s="710" t="s">
        <v>162</v>
      </c>
      <c r="AL40" s="710"/>
      <c r="AM40" s="710"/>
      <c r="AN40" s="710"/>
    </row>
    <row r="41" spans="1:40" ht="15.75" customHeight="1">
      <c r="A41" s="79">
        <v>1</v>
      </c>
      <c r="B41" s="713"/>
      <c r="C41" s="713"/>
      <c r="D41" s="714"/>
      <c r="E41" s="714"/>
      <c r="F41" s="714"/>
      <c r="G41" s="714"/>
      <c r="H41" s="714"/>
      <c r="I41" s="714"/>
      <c r="J41" s="714"/>
      <c r="K41" s="714"/>
      <c r="L41" s="714"/>
      <c r="M41" s="714"/>
      <c r="N41" s="715"/>
      <c r="O41" s="715"/>
      <c r="P41" s="80" t="s">
        <v>163</v>
      </c>
      <c r="Q41" s="716"/>
      <c r="R41" s="716"/>
      <c r="S41" s="709"/>
      <c r="T41" s="709"/>
      <c r="U41" s="709"/>
      <c r="V41" s="709"/>
      <c r="W41" s="709"/>
      <c r="X41" s="709"/>
      <c r="Y41" s="709"/>
      <c r="Z41" s="709"/>
      <c r="AA41" s="709"/>
      <c r="AB41" s="709"/>
      <c r="AC41" s="717"/>
      <c r="AD41" s="717"/>
      <c r="AE41" s="717"/>
      <c r="AF41" s="717"/>
      <c r="AG41" s="717"/>
      <c r="AH41" s="717"/>
      <c r="AI41" s="717"/>
      <c r="AJ41" s="717"/>
      <c r="AK41" s="717"/>
      <c r="AL41" s="717"/>
      <c r="AM41" s="717"/>
      <c r="AN41" s="717"/>
    </row>
    <row r="42" spans="1:40" ht="15.75" customHeight="1">
      <c r="A42" s="79">
        <v>2</v>
      </c>
      <c r="B42" s="713"/>
      <c r="C42" s="713"/>
      <c r="D42" s="714"/>
      <c r="E42" s="714"/>
      <c r="F42" s="714"/>
      <c r="G42" s="714"/>
      <c r="H42" s="714"/>
      <c r="I42" s="714"/>
      <c r="J42" s="714"/>
      <c r="K42" s="714"/>
      <c r="L42" s="714"/>
      <c r="M42" s="714"/>
      <c r="N42" s="715"/>
      <c r="O42" s="715"/>
      <c r="P42" s="80" t="s">
        <v>163</v>
      </c>
      <c r="Q42" s="716"/>
      <c r="R42" s="716"/>
      <c r="S42" s="709"/>
      <c r="T42" s="709"/>
      <c r="U42" s="709"/>
      <c r="V42" s="709"/>
      <c r="W42" s="709"/>
      <c r="X42" s="709"/>
      <c r="Y42" s="709"/>
      <c r="Z42" s="709"/>
      <c r="AA42" s="709"/>
      <c r="AB42" s="709"/>
      <c r="AC42" s="717"/>
      <c r="AD42" s="717"/>
      <c r="AE42" s="717"/>
      <c r="AF42" s="717"/>
      <c r="AG42" s="717"/>
      <c r="AH42" s="717"/>
      <c r="AI42" s="717"/>
      <c r="AJ42" s="717"/>
      <c r="AK42" s="717"/>
      <c r="AL42" s="717"/>
      <c r="AM42" s="717"/>
      <c r="AN42" s="717"/>
    </row>
    <row r="43" spans="1:40" ht="15.75" customHeight="1">
      <c r="A43" s="79">
        <v>3</v>
      </c>
      <c r="B43" s="713"/>
      <c r="C43" s="713"/>
      <c r="D43" s="714"/>
      <c r="E43" s="714"/>
      <c r="F43" s="714"/>
      <c r="G43" s="714"/>
      <c r="H43" s="714"/>
      <c r="I43" s="714"/>
      <c r="J43" s="714"/>
      <c r="K43" s="714"/>
      <c r="L43" s="714"/>
      <c r="M43" s="714"/>
      <c r="N43" s="715"/>
      <c r="O43" s="715"/>
      <c r="P43" s="80" t="s">
        <v>163</v>
      </c>
      <c r="Q43" s="716"/>
      <c r="R43" s="716"/>
      <c r="S43" s="709"/>
      <c r="T43" s="709"/>
      <c r="U43" s="709"/>
      <c r="V43" s="709"/>
      <c r="W43" s="709"/>
      <c r="X43" s="709"/>
      <c r="Y43" s="709"/>
      <c r="Z43" s="709"/>
      <c r="AA43" s="709"/>
      <c r="AB43" s="709"/>
      <c r="AC43" s="717"/>
      <c r="AD43" s="717"/>
      <c r="AE43" s="717"/>
      <c r="AF43" s="717"/>
      <c r="AG43" s="717"/>
      <c r="AH43" s="717"/>
      <c r="AI43" s="717"/>
      <c r="AJ43" s="717"/>
      <c r="AK43" s="717"/>
      <c r="AL43" s="717"/>
      <c r="AM43" s="717"/>
      <c r="AN43" s="717"/>
    </row>
    <row r="44" spans="1:40" ht="15.75" customHeight="1">
      <c r="A44" s="79">
        <v>4</v>
      </c>
      <c r="B44" s="713"/>
      <c r="C44" s="713"/>
      <c r="D44" s="714"/>
      <c r="E44" s="714"/>
      <c r="F44" s="714"/>
      <c r="G44" s="714"/>
      <c r="H44" s="714"/>
      <c r="I44" s="714"/>
      <c r="J44" s="714"/>
      <c r="K44" s="714"/>
      <c r="L44" s="714"/>
      <c r="M44" s="714"/>
      <c r="N44" s="715"/>
      <c r="O44" s="715"/>
      <c r="P44" s="80" t="s">
        <v>163</v>
      </c>
      <c r="Q44" s="716"/>
      <c r="R44" s="716"/>
      <c r="S44" s="709"/>
      <c r="T44" s="709"/>
      <c r="U44" s="709"/>
      <c r="V44" s="709"/>
      <c r="W44" s="709"/>
      <c r="X44" s="709"/>
      <c r="Y44" s="709"/>
      <c r="Z44" s="709"/>
      <c r="AA44" s="709"/>
      <c r="AB44" s="709"/>
      <c r="AC44" s="717"/>
      <c r="AD44" s="717"/>
      <c r="AE44" s="717"/>
      <c r="AF44" s="717"/>
      <c r="AG44" s="717"/>
      <c r="AH44" s="717"/>
      <c r="AI44" s="717"/>
      <c r="AJ44" s="717"/>
      <c r="AK44" s="717"/>
      <c r="AL44" s="717"/>
      <c r="AM44" s="717"/>
      <c r="AN44" s="717"/>
    </row>
    <row r="45" spans="1:40" ht="15.75" customHeight="1">
      <c r="A45" s="79">
        <v>5</v>
      </c>
      <c r="B45" s="713"/>
      <c r="C45" s="713"/>
      <c r="D45" s="714"/>
      <c r="E45" s="714"/>
      <c r="F45" s="714"/>
      <c r="G45" s="714"/>
      <c r="H45" s="714"/>
      <c r="I45" s="714"/>
      <c r="J45" s="714"/>
      <c r="K45" s="714"/>
      <c r="L45" s="714"/>
      <c r="M45" s="714"/>
      <c r="N45" s="715"/>
      <c r="O45" s="715"/>
      <c r="P45" s="80" t="s">
        <v>163</v>
      </c>
      <c r="Q45" s="716"/>
      <c r="R45" s="716"/>
      <c r="S45" s="709"/>
      <c r="T45" s="709"/>
      <c r="U45" s="709"/>
      <c r="V45" s="709"/>
      <c r="W45" s="709"/>
      <c r="X45" s="709"/>
      <c r="Y45" s="709"/>
      <c r="Z45" s="709"/>
      <c r="AA45" s="709"/>
      <c r="AB45" s="709"/>
      <c r="AC45" s="717"/>
      <c r="AD45" s="717"/>
      <c r="AE45" s="717"/>
      <c r="AF45" s="717"/>
      <c r="AG45" s="717"/>
      <c r="AH45" s="717"/>
      <c r="AI45" s="717"/>
      <c r="AJ45" s="717"/>
      <c r="AK45" s="717"/>
      <c r="AL45" s="717"/>
      <c r="AM45" s="717"/>
      <c r="AN45" s="717"/>
    </row>
    <row r="46" spans="1:40" ht="15.75" customHeight="1">
      <c r="A46" s="79">
        <v>6</v>
      </c>
      <c r="B46" s="713"/>
      <c r="C46" s="713"/>
      <c r="D46" s="714"/>
      <c r="E46" s="714"/>
      <c r="F46" s="714"/>
      <c r="G46" s="714"/>
      <c r="H46" s="714"/>
      <c r="I46" s="714"/>
      <c r="J46" s="714"/>
      <c r="K46" s="714"/>
      <c r="L46" s="714"/>
      <c r="M46" s="714"/>
      <c r="N46" s="715"/>
      <c r="O46" s="715"/>
      <c r="P46" s="80" t="s">
        <v>163</v>
      </c>
      <c r="Q46" s="716"/>
      <c r="R46" s="716"/>
      <c r="S46" s="709"/>
      <c r="T46" s="709"/>
      <c r="U46" s="709"/>
      <c r="V46" s="709"/>
      <c r="W46" s="709"/>
      <c r="X46" s="709"/>
      <c r="Y46" s="709"/>
      <c r="Z46" s="709"/>
      <c r="AA46" s="709"/>
      <c r="AB46" s="709"/>
      <c r="AC46" s="717"/>
      <c r="AD46" s="717"/>
      <c r="AE46" s="717"/>
      <c r="AF46" s="717"/>
      <c r="AG46" s="717"/>
      <c r="AH46" s="717"/>
      <c r="AI46" s="717"/>
      <c r="AJ46" s="717"/>
      <c r="AK46" s="717"/>
      <c r="AL46" s="717"/>
      <c r="AM46" s="717"/>
      <c r="AN46" s="717"/>
    </row>
    <row r="47" spans="1:40" ht="15.75" customHeight="1">
      <c r="A47" s="79">
        <v>7</v>
      </c>
      <c r="B47" s="713"/>
      <c r="C47" s="713"/>
      <c r="D47" s="714"/>
      <c r="E47" s="714"/>
      <c r="F47" s="714"/>
      <c r="G47" s="714"/>
      <c r="H47" s="714"/>
      <c r="I47" s="714"/>
      <c r="J47" s="714"/>
      <c r="K47" s="714"/>
      <c r="L47" s="714"/>
      <c r="M47" s="714"/>
      <c r="N47" s="715"/>
      <c r="O47" s="715"/>
      <c r="P47" s="80" t="s">
        <v>163</v>
      </c>
      <c r="Q47" s="716"/>
      <c r="R47" s="716"/>
      <c r="S47" s="709"/>
      <c r="T47" s="709"/>
      <c r="U47" s="709"/>
      <c r="V47" s="709"/>
      <c r="W47" s="709"/>
      <c r="X47" s="709"/>
      <c r="Y47" s="709"/>
      <c r="Z47" s="709"/>
      <c r="AA47" s="709"/>
      <c r="AB47" s="709"/>
      <c r="AC47" s="717"/>
      <c r="AD47" s="717"/>
      <c r="AE47" s="717"/>
      <c r="AF47" s="717"/>
      <c r="AG47" s="717"/>
      <c r="AH47" s="717"/>
      <c r="AI47" s="717"/>
      <c r="AJ47" s="717"/>
      <c r="AK47" s="717"/>
      <c r="AL47" s="717"/>
      <c r="AM47" s="717"/>
      <c r="AN47" s="717"/>
    </row>
    <row r="48" spans="1:40" ht="15.75" customHeight="1">
      <c r="A48" s="79">
        <v>8</v>
      </c>
      <c r="B48" s="713"/>
      <c r="C48" s="713"/>
      <c r="D48" s="714"/>
      <c r="E48" s="714"/>
      <c r="F48" s="714"/>
      <c r="G48" s="714"/>
      <c r="H48" s="714"/>
      <c r="I48" s="714"/>
      <c r="J48" s="714"/>
      <c r="K48" s="714"/>
      <c r="L48" s="714"/>
      <c r="M48" s="714"/>
      <c r="N48" s="715"/>
      <c r="O48" s="715"/>
      <c r="P48" s="80" t="s">
        <v>163</v>
      </c>
      <c r="Q48" s="716"/>
      <c r="R48" s="716"/>
      <c r="S48" s="709"/>
      <c r="T48" s="709"/>
      <c r="U48" s="709"/>
      <c r="V48" s="709"/>
      <c r="W48" s="709"/>
      <c r="X48" s="709"/>
      <c r="Y48" s="709"/>
      <c r="Z48" s="709"/>
      <c r="AA48" s="709"/>
      <c r="AB48" s="709"/>
      <c r="AC48" s="717"/>
      <c r="AD48" s="717"/>
      <c r="AE48" s="717"/>
      <c r="AF48" s="717"/>
      <c r="AG48" s="717"/>
      <c r="AH48" s="717"/>
      <c r="AI48" s="717"/>
      <c r="AJ48" s="717"/>
      <c r="AK48" s="717"/>
      <c r="AL48" s="717"/>
      <c r="AM48" s="717"/>
      <c r="AN48" s="717"/>
    </row>
    <row r="49" spans="1:40" ht="15.75" customHeight="1">
      <c r="A49" s="79">
        <v>9</v>
      </c>
      <c r="B49" s="713"/>
      <c r="C49" s="713"/>
      <c r="D49" s="714"/>
      <c r="E49" s="714"/>
      <c r="F49" s="714"/>
      <c r="G49" s="714"/>
      <c r="H49" s="714"/>
      <c r="I49" s="714"/>
      <c r="J49" s="714"/>
      <c r="K49" s="714"/>
      <c r="L49" s="714"/>
      <c r="M49" s="714"/>
      <c r="N49" s="715"/>
      <c r="O49" s="715"/>
      <c r="P49" s="80" t="s">
        <v>163</v>
      </c>
      <c r="Q49" s="716"/>
      <c r="R49" s="716"/>
      <c r="S49" s="709"/>
      <c r="T49" s="709"/>
      <c r="U49" s="709"/>
      <c r="V49" s="709"/>
      <c r="W49" s="709"/>
      <c r="X49" s="709"/>
      <c r="Y49" s="709"/>
      <c r="Z49" s="709"/>
      <c r="AA49" s="709"/>
      <c r="AB49" s="709"/>
      <c r="AC49" s="717"/>
      <c r="AD49" s="717"/>
      <c r="AE49" s="717"/>
      <c r="AF49" s="717"/>
      <c r="AG49" s="717"/>
      <c r="AH49" s="717"/>
      <c r="AI49" s="717"/>
      <c r="AJ49" s="717"/>
      <c r="AK49" s="717"/>
      <c r="AL49" s="717"/>
      <c r="AM49" s="717"/>
      <c r="AN49" s="717"/>
    </row>
    <row r="50" ht="15.75" customHeight="1"/>
    <row r="51" spans="1:40" ht="15.75" customHeight="1">
      <c r="A51" s="711" t="str">
        <f>A4</f>
        <v>ブロック</v>
      </c>
      <c r="B51" s="711"/>
      <c r="C51" s="711"/>
      <c r="D51" s="711"/>
      <c r="F51" s="712"/>
      <c r="G51" s="712"/>
      <c r="H51" s="76" t="s">
        <v>96</v>
      </c>
      <c r="I51" s="706"/>
      <c r="J51" s="706"/>
      <c r="K51" s="76" t="s">
        <v>155</v>
      </c>
      <c r="L51" s="76"/>
      <c r="M51" s="706" t="s">
        <v>156</v>
      </c>
      <c r="N51" s="706"/>
      <c r="R51" s="706" t="s">
        <v>157</v>
      </c>
      <c r="S51" s="706"/>
      <c r="T51" s="706"/>
      <c r="U51" s="706"/>
      <c r="V51" s="706"/>
      <c r="W51" s="706"/>
      <c r="X51" s="706"/>
      <c r="Y51" s="706"/>
      <c r="Z51" s="706"/>
      <c r="AA51" s="706"/>
      <c r="AB51" s="706"/>
      <c r="AD51" s="1"/>
      <c r="AE51" s="1"/>
      <c r="AF51" s="77"/>
      <c r="AG51" s="77"/>
      <c r="AH51" s="77"/>
      <c r="AI51" s="718">
        <f>AI27</f>
        <v>0</v>
      </c>
      <c r="AJ51" s="718"/>
      <c r="AK51" s="718"/>
      <c r="AL51" s="718"/>
      <c r="AM51" s="718"/>
      <c r="AN51" s="718"/>
    </row>
    <row r="52" spans="1:40" ht="15.75" customHeight="1">
      <c r="A52" s="78" t="s">
        <v>158</v>
      </c>
      <c r="B52" s="708" t="s">
        <v>159</v>
      </c>
      <c r="C52" s="708"/>
      <c r="D52" s="709" t="s">
        <v>160</v>
      </c>
      <c r="E52" s="709"/>
      <c r="F52" s="709"/>
      <c r="G52" s="709"/>
      <c r="H52" s="709"/>
      <c r="I52" s="709"/>
      <c r="J52" s="709"/>
      <c r="K52" s="709"/>
      <c r="L52" s="709"/>
      <c r="M52" s="709"/>
      <c r="N52" s="709"/>
      <c r="O52" s="709"/>
      <c r="P52" s="709"/>
      <c r="Q52" s="709"/>
      <c r="R52" s="709"/>
      <c r="S52" s="709"/>
      <c r="T52" s="709"/>
      <c r="U52" s="709"/>
      <c r="V52" s="709"/>
      <c r="W52" s="709"/>
      <c r="X52" s="709"/>
      <c r="Y52" s="709"/>
      <c r="Z52" s="709"/>
      <c r="AA52" s="709"/>
      <c r="AB52" s="709"/>
      <c r="AC52" s="710" t="s">
        <v>161</v>
      </c>
      <c r="AD52" s="710"/>
      <c r="AE52" s="710"/>
      <c r="AF52" s="710"/>
      <c r="AG52" s="710" t="s">
        <v>162</v>
      </c>
      <c r="AH52" s="710"/>
      <c r="AI52" s="710"/>
      <c r="AJ52" s="710"/>
      <c r="AK52" s="710" t="s">
        <v>162</v>
      </c>
      <c r="AL52" s="710"/>
      <c r="AM52" s="710"/>
      <c r="AN52" s="710"/>
    </row>
    <row r="53" spans="1:40" ht="15.75" customHeight="1">
      <c r="A53" s="79">
        <v>1</v>
      </c>
      <c r="B53" s="713"/>
      <c r="C53" s="713"/>
      <c r="D53" s="714"/>
      <c r="E53" s="714"/>
      <c r="F53" s="714"/>
      <c r="G53" s="714"/>
      <c r="H53" s="714"/>
      <c r="I53" s="714"/>
      <c r="J53" s="714"/>
      <c r="K53" s="714"/>
      <c r="L53" s="714"/>
      <c r="M53" s="714"/>
      <c r="N53" s="715"/>
      <c r="O53" s="715"/>
      <c r="P53" s="80" t="s">
        <v>163</v>
      </c>
      <c r="Q53" s="716"/>
      <c r="R53" s="716"/>
      <c r="S53" s="709"/>
      <c r="T53" s="709"/>
      <c r="U53" s="709"/>
      <c r="V53" s="709"/>
      <c r="W53" s="709"/>
      <c r="X53" s="709"/>
      <c r="Y53" s="709"/>
      <c r="Z53" s="709"/>
      <c r="AA53" s="709"/>
      <c r="AB53" s="709"/>
      <c r="AC53" s="717"/>
      <c r="AD53" s="717"/>
      <c r="AE53" s="717"/>
      <c r="AF53" s="717"/>
      <c r="AG53" s="717"/>
      <c r="AH53" s="717"/>
      <c r="AI53" s="717"/>
      <c r="AJ53" s="717"/>
      <c r="AK53" s="717"/>
      <c r="AL53" s="717"/>
      <c r="AM53" s="717"/>
      <c r="AN53" s="717"/>
    </row>
    <row r="54" spans="1:40" ht="15.75" customHeight="1">
      <c r="A54" s="79">
        <v>2</v>
      </c>
      <c r="B54" s="713"/>
      <c r="C54" s="713"/>
      <c r="D54" s="714"/>
      <c r="E54" s="714"/>
      <c r="F54" s="714"/>
      <c r="G54" s="714"/>
      <c r="H54" s="714"/>
      <c r="I54" s="714"/>
      <c r="J54" s="714"/>
      <c r="K54" s="714"/>
      <c r="L54" s="714"/>
      <c r="M54" s="714"/>
      <c r="N54" s="715"/>
      <c r="O54" s="715"/>
      <c r="P54" s="80" t="s">
        <v>163</v>
      </c>
      <c r="Q54" s="716"/>
      <c r="R54" s="716"/>
      <c r="S54" s="709"/>
      <c r="T54" s="709"/>
      <c r="U54" s="709"/>
      <c r="V54" s="709"/>
      <c r="W54" s="709"/>
      <c r="X54" s="709"/>
      <c r="Y54" s="709"/>
      <c r="Z54" s="709"/>
      <c r="AA54" s="709"/>
      <c r="AB54" s="709"/>
      <c r="AC54" s="717"/>
      <c r="AD54" s="717"/>
      <c r="AE54" s="717"/>
      <c r="AF54" s="717"/>
      <c r="AG54" s="717"/>
      <c r="AH54" s="717"/>
      <c r="AI54" s="717"/>
      <c r="AJ54" s="717"/>
      <c r="AK54" s="717"/>
      <c r="AL54" s="717"/>
      <c r="AM54" s="717"/>
      <c r="AN54" s="717"/>
    </row>
    <row r="55" spans="1:40" ht="15.75" customHeight="1">
      <c r="A55" s="79">
        <v>3</v>
      </c>
      <c r="B55" s="713"/>
      <c r="C55" s="713"/>
      <c r="D55" s="714"/>
      <c r="E55" s="714"/>
      <c r="F55" s="714"/>
      <c r="G55" s="714"/>
      <c r="H55" s="714"/>
      <c r="I55" s="714"/>
      <c r="J55" s="714"/>
      <c r="K55" s="714"/>
      <c r="L55" s="714"/>
      <c r="M55" s="714"/>
      <c r="N55" s="715"/>
      <c r="O55" s="715"/>
      <c r="P55" s="80" t="s">
        <v>163</v>
      </c>
      <c r="Q55" s="716"/>
      <c r="R55" s="716"/>
      <c r="S55" s="709"/>
      <c r="T55" s="709"/>
      <c r="U55" s="709"/>
      <c r="V55" s="709"/>
      <c r="W55" s="709"/>
      <c r="X55" s="709"/>
      <c r="Y55" s="709"/>
      <c r="Z55" s="709"/>
      <c r="AA55" s="709"/>
      <c r="AB55" s="709"/>
      <c r="AC55" s="717"/>
      <c r="AD55" s="717"/>
      <c r="AE55" s="717"/>
      <c r="AF55" s="717"/>
      <c r="AG55" s="717"/>
      <c r="AH55" s="717"/>
      <c r="AI55" s="717"/>
      <c r="AJ55" s="717"/>
      <c r="AK55" s="717"/>
      <c r="AL55" s="717"/>
      <c r="AM55" s="717"/>
      <c r="AN55" s="717"/>
    </row>
    <row r="56" spans="1:40" ht="15.75" customHeight="1">
      <c r="A56" s="79">
        <v>4</v>
      </c>
      <c r="B56" s="713"/>
      <c r="C56" s="713"/>
      <c r="D56" s="714"/>
      <c r="E56" s="714"/>
      <c r="F56" s="714"/>
      <c r="G56" s="714"/>
      <c r="H56" s="714"/>
      <c r="I56" s="714"/>
      <c r="J56" s="714"/>
      <c r="K56" s="714"/>
      <c r="L56" s="714"/>
      <c r="M56" s="714"/>
      <c r="N56" s="715"/>
      <c r="O56" s="715"/>
      <c r="P56" s="80" t="s">
        <v>163</v>
      </c>
      <c r="Q56" s="716"/>
      <c r="R56" s="716"/>
      <c r="S56" s="709"/>
      <c r="T56" s="709"/>
      <c r="U56" s="709"/>
      <c r="V56" s="709"/>
      <c r="W56" s="709"/>
      <c r="X56" s="709"/>
      <c r="Y56" s="709"/>
      <c r="Z56" s="709"/>
      <c r="AA56" s="709"/>
      <c r="AB56" s="709"/>
      <c r="AC56" s="717"/>
      <c r="AD56" s="717"/>
      <c r="AE56" s="717"/>
      <c r="AF56" s="717"/>
      <c r="AG56" s="717"/>
      <c r="AH56" s="717"/>
      <c r="AI56" s="717"/>
      <c r="AJ56" s="717"/>
      <c r="AK56" s="717"/>
      <c r="AL56" s="717"/>
      <c r="AM56" s="717"/>
      <c r="AN56" s="717"/>
    </row>
    <row r="57" spans="1:40" ht="15.75" customHeight="1">
      <c r="A57" s="79">
        <v>5</v>
      </c>
      <c r="B57" s="713"/>
      <c r="C57" s="713"/>
      <c r="D57" s="714"/>
      <c r="E57" s="714"/>
      <c r="F57" s="714"/>
      <c r="G57" s="714"/>
      <c r="H57" s="714"/>
      <c r="I57" s="714"/>
      <c r="J57" s="714"/>
      <c r="K57" s="714"/>
      <c r="L57" s="714"/>
      <c r="M57" s="714"/>
      <c r="N57" s="715"/>
      <c r="O57" s="715"/>
      <c r="P57" s="80" t="s">
        <v>163</v>
      </c>
      <c r="Q57" s="716"/>
      <c r="R57" s="716"/>
      <c r="S57" s="709"/>
      <c r="T57" s="709"/>
      <c r="U57" s="709"/>
      <c r="V57" s="709"/>
      <c r="W57" s="709"/>
      <c r="X57" s="709"/>
      <c r="Y57" s="709"/>
      <c r="Z57" s="709"/>
      <c r="AA57" s="709"/>
      <c r="AB57" s="709"/>
      <c r="AC57" s="717"/>
      <c r="AD57" s="717"/>
      <c r="AE57" s="717"/>
      <c r="AF57" s="717"/>
      <c r="AG57" s="717"/>
      <c r="AH57" s="717"/>
      <c r="AI57" s="717"/>
      <c r="AJ57" s="717"/>
      <c r="AK57" s="717"/>
      <c r="AL57" s="717"/>
      <c r="AM57" s="717"/>
      <c r="AN57" s="717"/>
    </row>
    <row r="58" spans="1:40" ht="15.75" customHeight="1">
      <c r="A58" s="79">
        <v>6</v>
      </c>
      <c r="B58" s="713"/>
      <c r="C58" s="713"/>
      <c r="D58" s="714"/>
      <c r="E58" s="714"/>
      <c r="F58" s="714"/>
      <c r="G58" s="714"/>
      <c r="H58" s="714"/>
      <c r="I58" s="714"/>
      <c r="J58" s="714"/>
      <c r="K58" s="714"/>
      <c r="L58" s="714"/>
      <c r="M58" s="714"/>
      <c r="N58" s="715"/>
      <c r="O58" s="715"/>
      <c r="P58" s="80" t="s">
        <v>163</v>
      </c>
      <c r="Q58" s="716"/>
      <c r="R58" s="716"/>
      <c r="S58" s="709"/>
      <c r="T58" s="709"/>
      <c r="U58" s="709"/>
      <c r="V58" s="709"/>
      <c r="W58" s="709"/>
      <c r="X58" s="709"/>
      <c r="Y58" s="709"/>
      <c r="Z58" s="709"/>
      <c r="AA58" s="709"/>
      <c r="AB58" s="709"/>
      <c r="AC58" s="717"/>
      <c r="AD58" s="717"/>
      <c r="AE58" s="717"/>
      <c r="AF58" s="717"/>
      <c r="AG58" s="717"/>
      <c r="AH58" s="717"/>
      <c r="AI58" s="717"/>
      <c r="AJ58" s="717"/>
      <c r="AK58" s="717"/>
      <c r="AL58" s="717"/>
      <c r="AM58" s="717"/>
      <c r="AN58" s="717"/>
    </row>
    <row r="59" spans="1:40" ht="15.75" customHeight="1">
      <c r="A59" s="79">
        <v>7</v>
      </c>
      <c r="B59" s="713"/>
      <c r="C59" s="713"/>
      <c r="D59" s="714"/>
      <c r="E59" s="714"/>
      <c r="F59" s="714"/>
      <c r="G59" s="714"/>
      <c r="H59" s="714"/>
      <c r="I59" s="714"/>
      <c r="J59" s="714"/>
      <c r="K59" s="714"/>
      <c r="L59" s="714"/>
      <c r="M59" s="714"/>
      <c r="N59" s="715"/>
      <c r="O59" s="715"/>
      <c r="P59" s="80" t="s">
        <v>163</v>
      </c>
      <c r="Q59" s="716"/>
      <c r="R59" s="716"/>
      <c r="S59" s="709"/>
      <c r="T59" s="709"/>
      <c r="U59" s="709"/>
      <c r="V59" s="709"/>
      <c r="W59" s="709"/>
      <c r="X59" s="709"/>
      <c r="Y59" s="709"/>
      <c r="Z59" s="709"/>
      <c r="AA59" s="709"/>
      <c r="AB59" s="709"/>
      <c r="AC59" s="717"/>
      <c r="AD59" s="717"/>
      <c r="AE59" s="717"/>
      <c r="AF59" s="717"/>
      <c r="AG59" s="717"/>
      <c r="AH59" s="717"/>
      <c r="AI59" s="717"/>
      <c r="AJ59" s="717"/>
      <c r="AK59" s="717"/>
      <c r="AL59" s="717"/>
      <c r="AM59" s="717"/>
      <c r="AN59" s="717"/>
    </row>
    <row r="60" spans="1:40" ht="15.75" customHeight="1">
      <c r="A60" s="79">
        <v>8</v>
      </c>
      <c r="B60" s="713"/>
      <c r="C60" s="713"/>
      <c r="D60" s="714"/>
      <c r="E60" s="714"/>
      <c r="F60" s="714"/>
      <c r="G60" s="714"/>
      <c r="H60" s="714"/>
      <c r="I60" s="714"/>
      <c r="J60" s="714"/>
      <c r="K60" s="714"/>
      <c r="L60" s="714"/>
      <c r="M60" s="714"/>
      <c r="N60" s="715"/>
      <c r="O60" s="715"/>
      <c r="P60" s="80" t="s">
        <v>163</v>
      </c>
      <c r="Q60" s="716"/>
      <c r="R60" s="716"/>
      <c r="S60" s="709"/>
      <c r="T60" s="709"/>
      <c r="U60" s="709"/>
      <c r="V60" s="709"/>
      <c r="W60" s="709"/>
      <c r="X60" s="709"/>
      <c r="Y60" s="709"/>
      <c r="Z60" s="709"/>
      <c r="AA60" s="709"/>
      <c r="AB60" s="709"/>
      <c r="AC60" s="717"/>
      <c r="AD60" s="717"/>
      <c r="AE60" s="717"/>
      <c r="AF60" s="717"/>
      <c r="AG60" s="717"/>
      <c r="AH60" s="717"/>
      <c r="AI60" s="717"/>
      <c r="AJ60" s="717"/>
      <c r="AK60" s="717"/>
      <c r="AL60" s="717"/>
      <c r="AM60" s="717"/>
      <c r="AN60" s="717"/>
    </row>
    <row r="61" spans="1:40" ht="15.75" customHeight="1">
      <c r="A61" s="79">
        <v>9</v>
      </c>
      <c r="B61" s="713"/>
      <c r="C61" s="713"/>
      <c r="D61" s="714"/>
      <c r="E61" s="714"/>
      <c r="F61" s="714"/>
      <c r="G61" s="714"/>
      <c r="H61" s="714"/>
      <c r="I61" s="714"/>
      <c r="J61" s="714"/>
      <c r="K61" s="714"/>
      <c r="L61" s="714"/>
      <c r="M61" s="714"/>
      <c r="N61" s="715"/>
      <c r="O61" s="715"/>
      <c r="P61" s="80" t="s">
        <v>163</v>
      </c>
      <c r="Q61" s="716"/>
      <c r="R61" s="716"/>
      <c r="S61" s="709"/>
      <c r="T61" s="709"/>
      <c r="U61" s="709"/>
      <c r="V61" s="709"/>
      <c r="W61" s="709"/>
      <c r="X61" s="709"/>
      <c r="Y61" s="709"/>
      <c r="Z61" s="709"/>
      <c r="AA61" s="709"/>
      <c r="AB61" s="709"/>
      <c r="AC61" s="717"/>
      <c r="AD61" s="717"/>
      <c r="AE61" s="717"/>
      <c r="AF61" s="717"/>
      <c r="AG61" s="717"/>
      <c r="AH61" s="717"/>
      <c r="AI61" s="717"/>
      <c r="AJ61" s="717"/>
      <c r="AK61" s="717"/>
      <c r="AL61" s="717"/>
      <c r="AM61" s="717"/>
      <c r="AN61" s="717"/>
    </row>
  </sheetData>
  <sheetProtection/>
  <mergeCells count="474">
    <mergeCell ref="N4:AF4"/>
    <mergeCell ref="AG60:AJ60"/>
    <mergeCell ref="AK60:AN60"/>
    <mergeCell ref="B61:C61"/>
    <mergeCell ref="D61:M61"/>
    <mergeCell ref="N61:O61"/>
    <mergeCell ref="Q61:R61"/>
    <mergeCell ref="S61:AB61"/>
    <mergeCell ref="AC61:AF61"/>
    <mergeCell ref="AG61:AJ61"/>
    <mergeCell ref="AK61:AN61"/>
    <mergeCell ref="B60:C60"/>
    <mergeCell ref="D60:M60"/>
    <mergeCell ref="N60:O60"/>
    <mergeCell ref="Q60:R60"/>
    <mergeCell ref="S60:AB60"/>
    <mergeCell ref="AC60:AF60"/>
    <mergeCell ref="AG58:AJ58"/>
    <mergeCell ref="AK58:AN58"/>
    <mergeCell ref="B59:C59"/>
    <mergeCell ref="D59:M59"/>
    <mergeCell ref="N59:O59"/>
    <mergeCell ref="Q59:R59"/>
    <mergeCell ref="S59:AB59"/>
    <mergeCell ref="AC59:AF59"/>
    <mergeCell ref="AG59:AJ59"/>
    <mergeCell ref="AK59:AN59"/>
    <mergeCell ref="B58:C58"/>
    <mergeCell ref="D58:M58"/>
    <mergeCell ref="N58:O58"/>
    <mergeCell ref="Q58:R58"/>
    <mergeCell ref="S58:AB58"/>
    <mergeCell ref="AC58:AF58"/>
    <mergeCell ref="AG56:AJ56"/>
    <mergeCell ref="AK56:AN56"/>
    <mergeCell ref="B57:C57"/>
    <mergeCell ref="D57:M57"/>
    <mergeCell ref="N57:O57"/>
    <mergeCell ref="Q57:R57"/>
    <mergeCell ref="S57:AB57"/>
    <mergeCell ref="AC57:AF57"/>
    <mergeCell ref="AG57:AJ57"/>
    <mergeCell ref="AK57:AN57"/>
    <mergeCell ref="B56:C56"/>
    <mergeCell ref="D56:M56"/>
    <mergeCell ref="N56:O56"/>
    <mergeCell ref="Q56:R56"/>
    <mergeCell ref="S56:AB56"/>
    <mergeCell ref="AC56:AF56"/>
    <mergeCell ref="AK54:AN54"/>
    <mergeCell ref="B55:C55"/>
    <mergeCell ref="D55:M55"/>
    <mergeCell ref="N55:O55"/>
    <mergeCell ref="Q55:R55"/>
    <mergeCell ref="S55:AB55"/>
    <mergeCell ref="AC55:AF55"/>
    <mergeCell ref="AG55:AJ55"/>
    <mergeCell ref="AK55:AN55"/>
    <mergeCell ref="AC53:AF53"/>
    <mergeCell ref="AG53:AJ53"/>
    <mergeCell ref="AK53:AN53"/>
    <mergeCell ref="B54:C54"/>
    <mergeCell ref="D54:M54"/>
    <mergeCell ref="N54:O54"/>
    <mergeCell ref="Q54:R54"/>
    <mergeCell ref="S54:AB54"/>
    <mergeCell ref="AC54:AF54"/>
    <mergeCell ref="AG54:AJ54"/>
    <mergeCell ref="B52:C52"/>
    <mergeCell ref="D52:AB52"/>
    <mergeCell ref="AC52:AF52"/>
    <mergeCell ref="AG52:AJ52"/>
    <mergeCell ref="AK52:AN52"/>
    <mergeCell ref="B53:C53"/>
    <mergeCell ref="D53:M53"/>
    <mergeCell ref="N53:O53"/>
    <mergeCell ref="Q53:R53"/>
    <mergeCell ref="S53:AB53"/>
    <mergeCell ref="A51:D51"/>
    <mergeCell ref="F51:G51"/>
    <mergeCell ref="I51:J51"/>
    <mergeCell ref="M51:N51"/>
    <mergeCell ref="R51:AB51"/>
    <mergeCell ref="AI51:AN51"/>
    <mergeCell ref="AG48:AJ48"/>
    <mergeCell ref="AK48:AN48"/>
    <mergeCell ref="B49:C49"/>
    <mergeCell ref="D49:M49"/>
    <mergeCell ref="N49:O49"/>
    <mergeCell ref="Q49:R49"/>
    <mergeCell ref="S49:AB49"/>
    <mergeCell ref="AC49:AF49"/>
    <mergeCell ref="AG49:AJ49"/>
    <mergeCell ref="AK49:AN49"/>
    <mergeCell ref="B48:C48"/>
    <mergeCell ref="D48:M48"/>
    <mergeCell ref="N48:O48"/>
    <mergeCell ref="Q48:R48"/>
    <mergeCell ref="S48:AB48"/>
    <mergeCell ref="AC48:AF48"/>
    <mergeCell ref="AG46:AJ46"/>
    <mergeCell ref="AK46:AN46"/>
    <mergeCell ref="B47:C47"/>
    <mergeCell ref="D47:M47"/>
    <mergeCell ref="N47:O47"/>
    <mergeCell ref="Q47:R47"/>
    <mergeCell ref="S47:AB47"/>
    <mergeCell ref="AC47:AF47"/>
    <mergeCell ref="AG47:AJ47"/>
    <mergeCell ref="AK47:AN47"/>
    <mergeCell ref="B46:C46"/>
    <mergeCell ref="D46:M46"/>
    <mergeCell ref="N46:O46"/>
    <mergeCell ref="Q46:R46"/>
    <mergeCell ref="S46:AB46"/>
    <mergeCell ref="AC46:AF46"/>
    <mergeCell ref="AG44:AJ44"/>
    <mergeCell ref="AK44:AN44"/>
    <mergeCell ref="B45:C45"/>
    <mergeCell ref="D45:M45"/>
    <mergeCell ref="N45:O45"/>
    <mergeCell ref="Q45:R45"/>
    <mergeCell ref="S45:AB45"/>
    <mergeCell ref="AC45:AF45"/>
    <mergeCell ref="AG45:AJ45"/>
    <mergeCell ref="AK45:AN45"/>
    <mergeCell ref="B44:C44"/>
    <mergeCell ref="D44:M44"/>
    <mergeCell ref="N44:O44"/>
    <mergeCell ref="Q44:R44"/>
    <mergeCell ref="S44:AB44"/>
    <mergeCell ref="AC44:AF44"/>
    <mergeCell ref="AG42:AJ42"/>
    <mergeCell ref="AK42:AN42"/>
    <mergeCell ref="B43:C43"/>
    <mergeCell ref="D43:M43"/>
    <mergeCell ref="N43:O43"/>
    <mergeCell ref="Q43:R43"/>
    <mergeCell ref="S43:AB43"/>
    <mergeCell ref="AC43:AF43"/>
    <mergeCell ref="AG43:AJ43"/>
    <mergeCell ref="AK43:AN43"/>
    <mergeCell ref="B42:C42"/>
    <mergeCell ref="D42:M42"/>
    <mergeCell ref="N42:O42"/>
    <mergeCell ref="Q42:R42"/>
    <mergeCell ref="S42:AB42"/>
    <mergeCell ref="AC42:AF42"/>
    <mergeCell ref="AK40:AN40"/>
    <mergeCell ref="B41:C41"/>
    <mergeCell ref="D41:M41"/>
    <mergeCell ref="N41:O41"/>
    <mergeCell ref="Q41:R41"/>
    <mergeCell ref="S41:AB41"/>
    <mergeCell ref="AC41:AF41"/>
    <mergeCell ref="AG41:AJ41"/>
    <mergeCell ref="AK41:AN41"/>
    <mergeCell ref="B37:C37"/>
    <mergeCell ref="D37:M37"/>
    <mergeCell ref="B40:C40"/>
    <mergeCell ref="D40:AB40"/>
    <mergeCell ref="AC40:AF40"/>
    <mergeCell ref="AG40:AJ40"/>
    <mergeCell ref="A39:D39"/>
    <mergeCell ref="F39:G39"/>
    <mergeCell ref="I39:J39"/>
    <mergeCell ref="M39:N39"/>
    <mergeCell ref="AG37:AJ37"/>
    <mergeCell ref="AK37:AN37"/>
    <mergeCell ref="R39:AB39"/>
    <mergeCell ref="AI39:AN39"/>
    <mergeCell ref="N37:O37"/>
    <mergeCell ref="Q37:R37"/>
    <mergeCell ref="S37:AB37"/>
    <mergeCell ref="AC37:AF37"/>
    <mergeCell ref="S36:AB36"/>
    <mergeCell ref="AC36:AF36"/>
    <mergeCell ref="AG35:AJ35"/>
    <mergeCell ref="AK35:AN35"/>
    <mergeCell ref="AG36:AJ36"/>
    <mergeCell ref="AK36:AN36"/>
    <mergeCell ref="B34:C34"/>
    <mergeCell ref="D34:M34"/>
    <mergeCell ref="B36:C36"/>
    <mergeCell ref="D36:M36"/>
    <mergeCell ref="N36:O36"/>
    <mergeCell ref="Q36:R36"/>
    <mergeCell ref="B35:C35"/>
    <mergeCell ref="D35:M35"/>
    <mergeCell ref="N35:O35"/>
    <mergeCell ref="Q35:R35"/>
    <mergeCell ref="S35:AB35"/>
    <mergeCell ref="AC35:AF35"/>
    <mergeCell ref="N34:O34"/>
    <mergeCell ref="Q34:R34"/>
    <mergeCell ref="S34:AB34"/>
    <mergeCell ref="AC34:AF34"/>
    <mergeCell ref="AG32:AJ32"/>
    <mergeCell ref="AK32:AN32"/>
    <mergeCell ref="AG33:AJ33"/>
    <mergeCell ref="AK33:AN33"/>
    <mergeCell ref="AG34:AJ34"/>
    <mergeCell ref="AK34:AN34"/>
    <mergeCell ref="B33:C33"/>
    <mergeCell ref="D33:M33"/>
    <mergeCell ref="N33:O33"/>
    <mergeCell ref="Q33:R33"/>
    <mergeCell ref="S33:AB33"/>
    <mergeCell ref="AC33:AF33"/>
    <mergeCell ref="B32:C32"/>
    <mergeCell ref="D32:M32"/>
    <mergeCell ref="N32:O32"/>
    <mergeCell ref="Q32:R32"/>
    <mergeCell ref="S32:AB32"/>
    <mergeCell ref="AC32:AF32"/>
    <mergeCell ref="AK30:AN30"/>
    <mergeCell ref="B31:C31"/>
    <mergeCell ref="D31:M31"/>
    <mergeCell ref="N31:O31"/>
    <mergeCell ref="Q31:R31"/>
    <mergeCell ref="S31:AB31"/>
    <mergeCell ref="AC31:AF31"/>
    <mergeCell ref="AG31:AJ31"/>
    <mergeCell ref="AK31:AN31"/>
    <mergeCell ref="AC29:AF29"/>
    <mergeCell ref="AG29:AJ29"/>
    <mergeCell ref="AK29:AN29"/>
    <mergeCell ref="B30:C30"/>
    <mergeCell ref="D30:M30"/>
    <mergeCell ref="N30:O30"/>
    <mergeCell ref="Q30:R30"/>
    <mergeCell ref="S30:AB30"/>
    <mergeCell ref="AC30:AF30"/>
    <mergeCell ref="AG30:AJ30"/>
    <mergeCell ref="AK28:AN28"/>
    <mergeCell ref="AG24:AG25"/>
    <mergeCell ref="AN24:AN25"/>
    <mergeCell ref="AK24:AK25"/>
    <mergeCell ref="AL24:AL25"/>
    <mergeCell ref="B29:C29"/>
    <mergeCell ref="D29:M29"/>
    <mergeCell ref="N29:O29"/>
    <mergeCell ref="Q29:R29"/>
    <mergeCell ref="S29:AB29"/>
    <mergeCell ref="O24:Q24"/>
    <mergeCell ref="AJ24:AJ25"/>
    <mergeCell ref="AI24:AI25"/>
    <mergeCell ref="B28:C28"/>
    <mergeCell ref="D28:AB28"/>
    <mergeCell ref="AC28:AF28"/>
    <mergeCell ref="AG28:AJ28"/>
    <mergeCell ref="A27:D27"/>
    <mergeCell ref="F27:G27"/>
    <mergeCell ref="I27:J27"/>
    <mergeCell ref="M27:N27"/>
    <mergeCell ref="R27:AB27"/>
    <mergeCell ref="AI27:AN27"/>
    <mergeCell ref="R24:T24"/>
    <mergeCell ref="U24:W24"/>
    <mergeCell ref="X24:Z24"/>
    <mergeCell ref="AA24:AC24"/>
    <mergeCell ref="AD24:AF25"/>
    <mergeCell ref="L24:N24"/>
    <mergeCell ref="AM24:AM25"/>
    <mergeCell ref="AO24:AO25"/>
    <mergeCell ref="AH24:AH25"/>
    <mergeCell ref="AM22:AM23"/>
    <mergeCell ref="AN22:AN23"/>
    <mergeCell ref="AO22:AO23"/>
    <mergeCell ref="A24:A25"/>
    <mergeCell ref="B24:B25"/>
    <mergeCell ref="C24:E24"/>
    <mergeCell ref="F24:H24"/>
    <mergeCell ref="I24:K24"/>
    <mergeCell ref="AG22:AG23"/>
    <mergeCell ref="AH22:AH23"/>
    <mergeCell ref="AI22:AI23"/>
    <mergeCell ref="AJ22:AJ23"/>
    <mergeCell ref="AK22:AK23"/>
    <mergeCell ref="AL22:AL23"/>
    <mergeCell ref="O22:Q22"/>
    <mergeCell ref="R22:T22"/>
    <mergeCell ref="U22:W22"/>
    <mergeCell ref="X22:Z22"/>
    <mergeCell ref="AA22:AC23"/>
    <mergeCell ref="AD22:AF22"/>
    <mergeCell ref="A22:A23"/>
    <mergeCell ref="B22:B23"/>
    <mergeCell ref="C22:E22"/>
    <mergeCell ref="F22:H22"/>
    <mergeCell ref="I22:K22"/>
    <mergeCell ref="L22:N22"/>
    <mergeCell ref="AJ20:AJ21"/>
    <mergeCell ref="AK20:AK21"/>
    <mergeCell ref="AL20:AL21"/>
    <mergeCell ref="AM20:AM21"/>
    <mergeCell ref="AN20:AN21"/>
    <mergeCell ref="AO20:AO21"/>
    <mergeCell ref="X20:Z21"/>
    <mergeCell ref="AA20:AC20"/>
    <mergeCell ref="AD20:AF20"/>
    <mergeCell ref="AG20:AG21"/>
    <mergeCell ref="AH20:AH21"/>
    <mergeCell ref="AI20:AI21"/>
    <mergeCell ref="AO18:AO19"/>
    <mergeCell ref="A20:A21"/>
    <mergeCell ref="B20:B21"/>
    <mergeCell ref="C20:E20"/>
    <mergeCell ref="F20:H20"/>
    <mergeCell ref="I20:K20"/>
    <mergeCell ref="L20:N20"/>
    <mergeCell ref="O20:Q20"/>
    <mergeCell ref="R20:T20"/>
    <mergeCell ref="U20:W20"/>
    <mergeCell ref="AI18:AI19"/>
    <mergeCell ref="AJ18:AJ19"/>
    <mergeCell ref="AK18:AK19"/>
    <mergeCell ref="AL18:AL19"/>
    <mergeCell ref="AM18:AM19"/>
    <mergeCell ref="AN18:AN19"/>
    <mergeCell ref="U18:W19"/>
    <mergeCell ref="X18:Z18"/>
    <mergeCell ref="AA18:AC18"/>
    <mergeCell ref="AD18:AF18"/>
    <mergeCell ref="AG18:AG19"/>
    <mergeCell ref="AH18:AH19"/>
    <mergeCell ref="AN16:AN17"/>
    <mergeCell ref="AO16:AO17"/>
    <mergeCell ref="A18:A19"/>
    <mergeCell ref="B18:B19"/>
    <mergeCell ref="C18:E18"/>
    <mergeCell ref="F18:H18"/>
    <mergeCell ref="I18:K18"/>
    <mergeCell ref="L18:N18"/>
    <mergeCell ref="O18:Q18"/>
    <mergeCell ref="R18:T18"/>
    <mergeCell ref="AH16:AH17"/>
    <mergeCell ref="AI16:AI17"/>
    <mergeCell ref="AJ16:AJ17"/>
    <mergeCell ref="AK16:AK17"/>
    <mergeCell ref="AL16:AL17"/>
    <mergeCell ref="AM16:AM17"/>
    <mergeCell ref="R16:T17"/>
    <mergeCell ref="U16:W16"/>
    <mergeCell ref="X16:Z16"/>
    <mergeCell ref="AA16:AC16"/>
    <mergeCell ref="AD16:AF16"/>
    <mergeCell ref="AG16:AG17"/>
    <mergeCell ref="AM14:AM15"/>
    <mergeCell ref="AN14:AN15"/>
    <mergeCell ref="AO14:AO15"/>
    <mergeCell ref="A16:A17"/>
    <mergeCell ref="B16:B17"/>
    <mergeCell ref="C16:E16"/>
    <mergeCell ref="F16:H16"/>
    <mergeCell ref="I16:K16"/>
    <mergeCell ref="L16:N16"/>
    <mergeCell ref="O16:Q16"/>
    <mergeCell ref="AG14:AG15"/>
    <mergeCell ref="AH14:AH15"/>
    <mergeCell ref="AI14:AI15"/>
    <mergeCell ref="AJ14:AJ15"/>
    <mergeCell ref="AK14:AK15"/>
    <mergeCell ref="AL14:AL15"/>
    <mergeCell ref="O14:Q15"/>
    <mergeCell ref="R14:T14"/>
    <mergeCell ref="U14:W14"/>
    <mergeCell ref="X14:Z14"/>
    <mergeCell ref="AA14:AC14"/>
    <mergeCell ref="AD14:AF14"/>
    <mergeCell ref="A14:A15"/>
    <mergeCell ref="B14:B15"/>
    <mergeCell ref="C14:E14"/>
    <mergeCell ref="F14:H14"/>
    <mergeCell ref="I14:K14"/>
    <mergeCell ref="L14:N14"/>
    <mergeCell ref="AJ12:AJ13"/>
    <mergeCell ref="AK12:AK13"/>
    <mergeCell ref="AL12:AL13"/>
    <mergeCell ref="AM12:AM13"/>
    <mergeCell ref="AN12:AN13"/>
    <mergeCell ref="AO12:AO13"/>
    <mergeCell ref="X12:Z12"/>
    <mergeCell ref="AA12:AC12"/>
    <mergeCell ref="AD12:AF12"/>
    <mergeCell ref="AG12:AG13"/>
    <mergeCell ref="AH12:AH13"/>
    <mergeCell ref="AI12:AI13"/>
    <mergeCell ref="AO10:AO11"/>
    <mergeCell ref="A12:A13"/>
    <mergeCell ref="B12:B13"/>
    <mergeCell ref="C12:E12"/>
    <mergeCell ref="F12:H12"/>
    <mergeCell ref="I12:K12"/>
    <mergeCell ref="L12:N13"/>
    <mergeCell ref="O12:Q12"/>
    <mergeCell ref="R12:T12"/>
    <mergeCell ref="U12:W12"/>
    <mergeCell ref="AI10:AI11"/>
    <mergeCell ref="AJ10:AJ11"/>
    <mergeCell ref="AK10:AK11"/>
    <mergeCell ref="AL10:AL11"/>
    <mergeCell ref="AM10:AM11"/>
    <mergeCell ref="AN10:AN11"/>
    <mergeCell ref="U10:W10"/>
    <mergeCell ref="X10:Z10"/>
    <mergeCell ref="AA10:AC10"/>
    <mergeCell ref="AD10:AF10"/>
    <mergeCell ref="AG10:AG11"/>
    <mergeCell ref="AH10:AH11"/>
    <mergeCell ref="AN8:AN9"/>
    <mergeCell ref="AO8:AO9"/>
    <mergeCell ref="A10:A11"/>
    <mergeCell ref="B10:B11"/>
    <mergeCell ref="C10:E10"/>
    <mergeCell ref="F10:H10"/>
    <mergeCell ref="I10:K11"/>
    <mergeCell ref="L10:N10"/>
    <mergeCell ref="O10:Q10"/>
    <mergeCell ref="R10:T10"/>
    <mergeCell ref="AH8:AH9"/>
    <mergeCell ref="AI8:AI9"/>
    <mergeCell ref="AJ8:AJ9"/>
    <mergeCell ref="AK8:AK9"/>
    <mergeCell ref="AL8:AL9"/>
    <mergeCell ref="AM8:AM9"/>
    <mergeCell ref="R8:T8"/>
    <mergeCell ref="U8:W8"/>
    <mergeCell ref="X8:Z8"/>
    <mergeCell ref="AA8:AC8"/>
    <mergeCell ref="AD8:AF8"/>
    <mergeCell ref="AG8:AG9"/>
    <mergeCell ref="AM6:AM7"/>
    <mergeCell ref="AN6:AN7"/>
    <mergeCell ref="AO6:AO7"/>
    <mergeCell ref="A8:A9"/>
    <mergeCell ref="B8:B9"/>
    <mergeCell ref="C8:E8"/>
    <mergeCell ref="F8:H9"/>
    <mergeCell ref="I8:K8"/>
    <mergeCell ref="L8:N8"/>
    <mergeCell ref="O8:Q8"/>
    <mergeCell ref="AG6:AG7"/>
    <mergeCell ref="AH6:AH7"/>
    <mergeCell ref="AI6:AI7"/>
    <mergeCell ref="AJ6:AJ7"/>
    <mergeCell ref="AK6:AK7"/>
    <mergeCell ref="AL6:AL7"/>
    <mergeCell ref="O6:Q6"/>
    <mergeCell ref="R6:T6"/>
    <mergeCell ref="U6:W6"/>
    <mergeCell ref="X6:Z6"/>
    <mergeCell ref="AA6:AC6"/>
    <mergeCell ref="AD6:AF6"/>
    <mergeCell ref="U5:W5"/>
    <mergeCell ref="X5:Z5"/>
    <mergeCell ref="AA5:AC5"/>
    <mergeCell ref="AD5:AF5"/>
    <mergeCell ref="A6:A7"/>
    <mergeCell ref="B6:B7"/>
    <mergeCell ref="C6:E7"/>
    <mergeCell ref="F6:H6"/>
    <mergeCell ref="I6:K6"/>
    <mergeCell ref="L6:N6"/>
    <mergeCell ref="A4:D4"/>
    <mergeCell ref="L3:O3"/>
    <mergeCell ref="P3:T3"/>
    <mergeCell ref="B2:AN2"/>
    <mergeCell ref="C5:E5"/>
    <mergeCell ref="F5:H5"/>
    <mergeCell ref="I5:K5"/>
    <mergeCell ref="L5:N5"/>
    <mergeCell ref="O5:Q5"/>
    <mergeCell ref="R5:T5"/>
  </mergeCells>
  <printOptions/>
  <pageMargins left="0.11811023622047245" right="0.11811023622047245" top="0.15748031496062992" bottom="0" header="0.31496062992125984" footer="0"/>
  <pageSetup fitToHeight="1" fitToWidth="1" horizontalDpi="600" verticalDpi="600" orientation="portrait" paperSize="9" scale="87" r:id="rId3"/>
  <legacyDrawing r:id="rId2"/>
</worksheet>
</file>

<file path=xl/worksheets/sheet9.xml><?xml version="1.0" encoding="utf-8"?>
<worksheet xmlns="http://schemas.openxmlformats.org/spreadsheetml/2006/main" xmlns:r="http://schemas.openxmlformats.org/officeDocument/2006/relationships">
  <sheetPr>
    <tabColor rgb="FF00FF00"/>
  </sheetPr>
  <dimension ref="B2:K34"/>
  <sheetViews>
    <sheetView zoomScalePageLayoutView="0" workbookViewId="0" topLeftCell="A1">
      <selection activeCell="K35" sqref="K35"/>
    </sheetView>
  </sheetViews>
  <sheetFormatPr defaultColWidth="9.00390625" defaultRowHeight="18" customHeight="1"/>
  <cols>
    <col min="1" max="1" width="3.28125" style="270" customWidth="1"/>
    <col min="2" max="11" width="9.00390625" style="270" customWidth="1"/>
    <col min="12" max="12" width="3.8515625" style="270" customWidth="1"/>
    <col min="13" max="16384" width="9.00390625" style="270" customWidth="1"/>
  </cols>
  <sheetData>
    <row r="2" spans="2:11" ht="18" customHeight="1">
      <c r="B2" s="724" t="s">
        <v>493</v>
      </c>
      <c r="C2" s="724"/>
      <c r="D2" s="724"/>
      <c r="E2" s="724"/>
      <c r="F2" s="724"/>
      <c r="G2" s="724"/>
      <c r="H2" s="724"/>
      <c r="I2" s="724"/>
      <c r="J2" s="724"/>
      <c r="K2" s="724"/>
    </row>
    <row r="3" spans="2:11" ht="18" customHeight="1">
      <c r="B3" s="724"/>
      <c r="C3" s="724"/>
      <c r="D3" s="724"/>
      <c r="E3" s="724"/>
      <c r="F3" s="724"/>
      <c r="G3" s="724"/>
      <c r="H3" s="724"/>
      <c r="I3" s="724"/>
      <c r="J3" s="724"/>
      <c r="K3" s="724"/>
    </row>
    <row r="4" ht="18" customHeight="1" thickBot="1"/>
    <row r="5" spans="2:7" ht="18" customHeight="1" thickBot="1">
      <c r="B5" s="271" t="s">
        <v>495</v>
      </c>
      <c r="C5" s="729" t="s">
        <v>494</v>
      </c>
      <c r="D5" s="729"/>
      <c r="E5" s="729"/>
      <c r="F5" s="730"/>
      <c r="G5" s="725" t="s">
        <v>501</v>
      </c>
    </row>
    <row r="6" spans="2:8" ht="18" customHeight="1" thickBot="1">
      <c r="B6" s="271"/>
      <c r="C6" s="271"/>
      <c r="D6" s="271"/>
      <c r="G6" s="725"/>
      <c r="H6" s="272"/>
    </row>
    <row r="7" spans="2:9" ht="18" customHeight="1" thickBot="1">
      <c r="B7" s="271" t="s">
        <v>496</v>
      </c>
      <c r="C7" s="729" t="s">
        <v>497</v>
      </c>
      <c r="D7" s="729"/>
      <c r="E7" s="729"/>
      <c r="F7" s="730"/>
      <c r="G7" s="725" t="s">
        <v>501</v>
      </c>
      <c r="H7" s="273"/>
      <c r="I7" s="272"/>
    </row>
    <row r="8" spans="2:11" ht="18" customHeight="1" thickBot="1">
      <c r="B8" s="271"/>
      <c r="C8" s="271"/>
      <c r="D8" s="271"/>
      <c r="G8" s="725"/>
      <c r="I8" s="274"/>
      <c r="K8" s="727" t="s">
        <v>502</v>
      </c>
    </row>
    <row r="9" spans="2:11" ht="18" customHeight="1" thickBot="1">
      <c r="B9" s="271" t="s">
        <v>498</v>
      </c>
      <c r="C9" s="729" t="s">
        <v>499</v>
      </c>
      <c r="D9" s="729"/>
      <c r="E9" s="729"/>
      <c r="F9" s="730"/>
      <c r="G9" s="725" t="s">
        <v>501</v>
      </c>
      <c r="I9" s="274"/>
      <c r="J9" s="275"/>
      <c r="K9" s="728"/>
    </row>
    <row r="10" spans="2:9" ht="18" customHeight="1" thickBot="1">
      <c r="B10" s="271"/>
      <c r="C10" s="271"/>
      <c r="D10" s="271"/>
      <c r="G10" s="725"/>
      <c r="H10" s="276"/>
      <c r="I10" s="273"/>
    </row>
    <row r="11" spans="7:8" ht="18" customHeight="1" thickBot="1">
      <c r="G11" s="726" t="s">
        <v>500</v>
      </c>
      <c r="H11" s="277"/>
    </row>
    <row r="12" ht="18" customHeight="1" thickBot="1">
      <c r="G12" s="725"/>
    </row>
    <row r="14" spans="2:7" ht="18" customHeight="1">
      <c r="B14" s="271" t="s">
        <v>503</v>
      </c>
      <c r="C14" s="271"/>
      <c r="D14" s="271"/>
      <c r="E14" s="271"/>
      <c r="F14" s="271"/>
      <c r="G14" s="271"/>
    </row>
    <row r="15" spans="2:7" ht="18" customHeight="1">
      <c r="B15" s="271" t="s">
        <v>504</v>
      </c>
      <c r="C15" s="271"/>
      <c r="D15" s="271"/>
      <c r="E15" s="271"/>
      <c r="F15" s="271">
        <v>4</v>
      </c>
      <c r="G15" s="271"/>
    </row>
    <row r="16" spans="2:7" ht="18" customHeight="1">
      <c r="B16" s="271" t="s">
        <v>505</v>
      </c>
      <c r="C16" s="271"/>
      <c r="D16" s="271"/>
      <c r="E16" s="271"/>
      <c r="F16" s="271">
        <v>12</v>
      </c>
      <c r="G16" s="271"/>
    </row>
    <row r="17" spans="2:7" ht="18" customHeight="1">
      <c r="B17" s="278" t="s">
        <v>506</v>
      </c>
      <c r="C17" s="271"/>
      <c r="D17" s="271"/>
      <c r="E17" s="271"/>
      <c r="F17" s="271"/>
      <c r="G17" s="271"/>
    </row>
    <row r="18" spans="2:7" ht="18" customHeight="1">
      <c r="B18" s="721" t="s">
        <v>510</v>
      </c>
      <c r="C18" s="721"/>
      <c r="D18" s="279" t="s">
        <v>508</v>
      </c>
      <c r="E18" s="721" t="s">
        <v>509</v>
      </c>
      <c r="F18" s="721"/>
      <c r="G18" s="271"/>
    </row>
    <row r="19" spans="2:7" ht="18" customHeight="1">
      <c r="B19" s="723" t="s">
        <v>511</v>
      </c>
      <c r="C19" s="723"/>
      <c r="D19" s="280">
        <v>147</v>
      </c>
      <c r="E19" s="723">
        <v>4</v>
      </c>
      <c r="F19" s="723"/>
      <c r="G19" s="271"/>
    </row>
    <row r="20" spans="2:7" ht="18" customHeight="1">
      <c r="B20" s="721" t="s">
        <v>512</v>
      </c>
      <c r="C20" s="721"/>
      <c r="D20" s="281">
        <v>57</v>
      </c>
      <c r="E20" s="721">
        <v>2</v>
      </c>
      <c r="F20" s="721"/>
      <c r="G20" s="271"/>
    </row>
    <row r="21" spans="2:7" ht="18" customHeight="1">
      <c r="B21" s="721" t="s">
        <v>513</v>
      </c>
      <c r="C21" s="721"/>
      <c r="D21" s="271">
        <v>70</v>
      </c>
      <c r="E21" s="721">
        <v>2</v>
      </c>
      <c r="F21" s="721"/>
      <c r="G21" s="271"/>
    </row>
    <row r="22" spans="2:7" ht="18" customHeight="1">
      <c r="B22" s="721" t="s">
        <v>514</v>
      </c>
      <c r="C22" s="721"/>
      <c r="D22" s="271">
        <v>69</v>
      </c>
      <c r="E22" s="721">
        <v>2</v>
      </c>
      <c r="F22" s="721"/>
      <c r="G22" s="271"/>
    </row>
    <row r="23" spans="2:7" ht="18" customHeight="1">
      <c r="B23" s="721" t="s">
        <v>515</v>
      </c>
      <c r="C23" s="721"/>
      <c r="D23" s="271">
        <v>20</v>
      </c>
      <c r="E23" s="721">
        <v>1</v>
      </c>
      <c r="F23" s="721"/>
      <c r="G23" s="271"/>
    </row>
    <row r="24" spans="2:6" ht="18" customHeight="1">
      <c r="B24" s="721" t="s">
        <v>507</v>
      </c>
      <c r="C24" s="721"/>
      <c r="D24" s="271">
        <v>26</v>
      </c>
      <c r="E24" s="721">
        <v>1</v>
      </c>
      <c r="F24" s="721"/>
    </row>
    <row r="25" spans="2:6" ht="18" customHeight="1">
      <c r="B25" s="721" t="s">
        <v>516</v>
      </c>
      <c r="C25" s="721"/>
      <c r="D25" s="271">
        <v>12</v>
      </c>
      <c r="E25" s="721">
        <v>0</v>
      </c>
      <c r="F25" s="721"/>
    </row>
    <row r="26" spans="2:6" ht="18" customHeight="1">
      <c r="B26" s="721" t="s">
        <v>517</v>
      </c>
      <c r="C26" s="721"/>
      <c r="D26" s="270">
        <f>SUM(D19:D25)</f>
        <v>401</v>
      </c>
      <c r="E26" s="721">
        <f>SUM(E19:F25)</f>
        <v>12</v>
      </c>
      <c r="F26" s="721"/>
    </row>
    <row r="27" spans="2:3" ht="18" customHeight="1">
      <c r="B27" s="721"/>
      <c r="C27" s="721"/>
    </row>
    <row r="28" spans="2:10" ht="18" customHeight="1">
      <c r="B28" s="721" t="s">
        <v>518</v>
      </c>
      <c r="C28" s="721"/>
      <c r="D28" s="722" t="s">
        <v>519</v>
      </c>
      <c r="E28" s="722"/>
      <c r="F28" s="722"/>
      <c r="G28" s="722"/>
      <c r="H28" s="722"/>
      <c r="I28" s="722"/>
      <c r="J28" s="722"/>
    </row>
    <row r="29" spans="2:10" ht="18" customHeight="1">
      <c r="B29" s="721"/>
      <c r="C29" s="721"/>
      <c r="D29" s="720" t="s">
        <v>520</v>
      </c>
      <c r="E29" s="720"/>
      <c r="F29" s="720"/>
      <c r="G29" s="720"/>
      <c r="H29" s="720"/>
      <c r="I29" s="720"/>
      <c r="J29" s="720"/>
    </row>
    <row r="30" spans="4:10" ht="18" customHeight="1">
      <c r="D30" s="720" t="s">
        <v>521</v>
      </c>
      <c r="E30" s="720"/>
      <c r="F30" s="720"/>
      <c r="G30" s="720"/>
      <c r="H30" s="720"/>
      <c r="I30" s="720"/>
      <c r="J30" s="720"/>
    </row>
    <row r="31" spans="4:10" ht="18" customHeight="1">
      <c r="D31" s="720" t="s">
        <v>522</v>
      </c>
      <c r="E31" s="720"/>
      <c r="F31" s="720"/>
      <c r="G31" s="720"/>
      <c r="H31" s="720"/>
      <c r="I31" s="720"/>
      <c r="J31" s="720"/>
    </row>
    <row r="32" spans="4:11" ht="18" customHeight="1">
      <c r="D32" s="720" t="s">
        <v>523</v>
      </c>
      <c r="E32" s="720"/>
      <c r="F32" s="720"/>
      <c r="G32" s="720"/>
      <c r="H32" s="720"/>
      <c r="I32" s="720"/>
      <c r="J32" s="720"/>
      <c r="K32" s="720"/>
    </row>
    <row r="33" spans="4:10" ht="18" customHeight="1">
      <c r="D33" s="720"/>
      <c r="E33" s="720"/>
      <c r="F33" s="720"/>
      <c r="G33" s="720"/>
      <c r="H33" s="720"/>
      <c r="I33" s="720"/>
      <c r="J33" s="720"/>
    </row>
    <row r="34" spans="4:10" ht="18" customHeight="1">
      <c r="D34" s="720"/>
      <c r="E34" s="720"/>
      <c r="F34" s="720"/>
      <c r="G34" s="720"/>
      <c r="H34" s="720"/>
      <c r="I34" s="720"/>
      <c r="J34" s="720"/>
    </row>
  </sheetData>
  <sheetProtection/>
  <mergeCells count="37">
    <mergeCell ref="B2:K3"/>
    <mergeCell ref="G5:G6"/>
    <mergeCell ref="G7:G8"/>
    <mergeCell ref="G9:G10"/>
    <mergeCell ref="G11:G12"/>
    <mergeCell ref="K8:K9"/>
    <mergeCell ref="C5:F5"/>
    <mergeCell ref="C7:F7"/>
    <mergeCell ref="C9:F9"/>
    <mergeCell ref="B25:C25"/>
    <mergeCell ref="B26:C26"/>
    <mergeCell ref="B27:C27"/>
    <mergeCell ref="B28:C28"/>
    <mergeCell ref="B29:C29"/>
    <mergeCell ref="B19:C19"/>
    <mergeCell ref="B20:C20"/>
    <mergeCell ref="B21:C21"/>
    <mergeCell ref="B22:C22"/>
    <mergeCell ref="B23:C23"/>
    <mergeCell ref="B18:C18"/>
    <mergeCell ref="D28:J28"/>
    <mergeCell ref="D29:J29"/>
    <mergeCell ref="E18:F18"/>
    <mergeCell ref="E19:F19"/>
    <mergeCell ref="E20:F20"/>
    <mergeCell ref="E21:F21"/>
    <mergeCell ref="E22:F22"/>
    <mergeCell ref="E23:F23"/>
    <mergeCell ref="B24:C24"/>
    <mergeCell ref="D30:J30"/>
    <mergeCell ref="D31:J31"/>
    <mergeCell ref="D33:J33"/>
    <mergeCell ref="D34:J34"/>
    <mergeCell ref="D32:K32"/>
    <mergeCell ref="E24:F24"/>
    <mergeCell ref="E25:F25"/>
    <mergeCell ref="E26:F26"/>
  </mergeCells>
  <printOptions/>
  <pageMargins left="0.31496062992125984" right="0.31496062992125984" top="0.35433070866141736" bottom="0.15748031496062992" header="0.31496062992125984" footer="0.118110236220472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Toru Niikura</cp:lastModifiedBy>
  <cp:lastPrinted>2023-07-07T06:00:01Z</cp:lastPrinted>
  <dcterms:created xsi:type="dcterms:W3CDTF">2014-07-26T00:57:27Z</dcterms:created>
  <dcterms:modified xsi:type="dcterms:W3CDTF">2023-07-11T11:30:11Z</dcterms:modified>
  <cp:category/>
  <cp:version/>
  <cp:contentType/>
  <cp:contentStatus/>
</cp:coreProperties>
</file>